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cwebmjr\Desktop\2024\ABRIL\DOMINI PLENO\"/>
    </mc:Choice>
  </mc:AlternateContent>
  <bookViews>
    <workbookView xWindow="0" yWindow="0" windowWidth="28800" windowHeight="12435"/>
  </bookViews>
  <sheets>
    <sheet name="ResumenEstado" sheetId="2" r:id="rId1"/>
  </sheets>
  <definedNames>
    <definedName name="_xlnm.Database">#REF!</definedName>
  </definedNames>
  <calcPr calcId="152511"/>
</workbook>
</file>

<file path=xl/calcChain.xml><?xml version="1.0" encoding="utf-8"?>
<calcChain xmlns="http://schemas.openxmlformats.org/spreadsheetml/2006/main">
  <c r="K47" i="2" l="1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H48" i="2" l="1"/>
  <c r="E48" i="2" l="1"/>
  <c r="I48" i="2" l="1"/>
  <c r="J48" i="2"/>
  <c r="G48" i="2"/>
  <c r="F48" i="2"/>
  <c r="K48" i="2" l="1"/>
</calcChain>
</file>

<file path=xl/sharedStrings.xml><?xml version="1.0" encoding="utf-8"?>
<sst xmlns="http://schemas.openxmlformats.org/spreadsheetml/2006/main" count="55" uniqueCount="53">
  <si>
    <t>ESTADO</t>
  </si>
  <si>
    <t>QUINTANA ROO</t>
  </si>
  <si>
    <t>TABASCO</t>
  </si>
  <si>
    <t>CVE</t>
  </si>
  <si>
    <t>NOMBRE</t>
  </si>
  <si>
    <t>TOTAL</t>
  </si>
  <si>
    <t>FUENTE: SIMCR</t>
  </si>
  <si>
    <t>CANTIDAD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</si>
  <si>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</si>
  <si>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</si>
  <si>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</si>
  <si>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</si>
  <si>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</si>
  <si>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</si>
  <si>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</si>
  <si>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</si>
  <si>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DISTRITO FEDERAL</t>
  </si>
  <si>
    <t>DURANGO</t>
  </si>
  <si>
    <t>GUANAJUATO</t>
  </si>
  <si>
    <t>GUERRERO</t>
  </si>
  <si>
    <t>HIDALGO</t>
  </si>
  <si>
    <t>JALISCO</t>
  </si>
  <si>
    <t>MEXICO</t>
  </si>
  <si>
    <t>MICHOACAN DE OCAMPO</t>
  </si>
  <si>
    <t>MORELOS</t>
  </si>
  <si>
    <t>NAYARIT</t>
  </si>
  <si>
    <t>NUEVO LEON</t>
  </si>
  <si>
    <t>OAXACA</t>
  </si>
  <si>
    <t>PUEBLA</t>
  </si>
  <si>
    <t>QUERETARO</t>
  </si>
  <si>
    <t>SAN LUIS POTOSI</t>
  </si>
  <si>
    <t>SINALOA</t>
  </si>
  <si>
    <t>SONORA</t>
  </si>
  <si>
    <t>TAMAULIPAS</t>
  </si>
  <si>
    <t>TLAXCALA</t>
  </si>
  <si>
    <t>YUCATAN</t>
  </si>
  <si>
    <t>ZACATECAS</t>
  </si>
  <si>
    <t>SUPERFICIE (Has.)</t>
  </si>
  <si>
    <t>VERACRUZ DE IGNACIO DE LA LLAVE</t>
  </si>
  <si>
    <t>%</t>
  </si>
  <si>
    <t>*</t>
  </si>
  <si>
    <t>PARCELAS CERTIFICADAS *</t>
  </si>
  <si>
    <t>INCLUYE:</t>
  </si>
  <si>
    <t xml:space="preserve">   - CANTIDAD Y SUPERFICIE DE LAS PARCELAS QUE YA ADOPTARON EL DOMINIO PLENO.</t>
  </si>
  <si>
    <t>PARCELAS CON DOMINIO PLENO</t>
  </si>
  <si>
    <t>EJIDOS  CERTIFICADOS</t>
  </si>
  <si>
    <t>EJIDOS CERTIFICADOS</t>
  </si>
  <si>
    <t xml:space="preserve">   - CANTIDAD Y SUPERFICIE DE PARCELAS QUE CUENTAN CON UN CERTIFICADO DE DERECHOS PARCELARIOS</t>
  </si>
  <si>
    <t>PARCELAS CERTIFICADAS Y PARCELAS CON DOMINIO PLENO</t>
  </si>
  <si>
    <t>EJIDOS  CON DOMINIO PLENO</t>
  </si>
  <si>
    <t>FECHA ÚLTIMA ACTUALIZACIÓN: 17 DE ABRIL DE 2024.</t>
  </si>
  <si>
    <t>LAS "PARCELAS CON DOMINIO PLENO" FORMAN PARTE DEL UNIVERSO DE "PARCELAS CERTIFICADAS". ESTO SE DEBE A QUE DICHAS PARCELAS CONTABAN CON UN CERTIFICADO DE DERECHOS PARCELARIOS, EL CUAL FUE CANCELADO AL MOMENTO DE ADOPTAR EL DOMINIO PLENO Y EXPEDIR EL TÍTULO DE PROPIEDAD CORRESPONDIENTE.</t>
  </si>
  <si>
    <t>CORTE: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</si>
</sst>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  <scheme val="minor"/>
    </font>
    <font>
      <b/>
      <sz val="18"/>
      <color rgb="FF4E232E"/>
      <name val="Arial"/>
      <family val="2"/>
    </font>
    <font>
      <sz val="11"/>
      <color rgb="FF4E232E"/>
      <name val="Arial"/>
      <family val="2"/>
    </font>
    <font>
      <sz val="16"/>
      <color rgb="FF4E232E"/>
      <name val="Calibri"/>
      <family val="2"/>
      <scheme val="minor"/>
    </font>
    <font>
      <sz val="11"/>
      <color rgb="FF4E232E"/>
      <name val="Calibri"/>
      <family val="2"/>
      <scheme val="minor"/>
    </font>
    <font>
      <sz val="12"/>
      <color rgb="FF4E232E"/>
      <name val="Calibri"/>
      <family val="2"/>
      <scheme val="minor"/>
    </font>
    <font>
      <b/>
      <sz val="11"/>
      <color rgb="FF4E232E"/>
      <name val="Calibri"/>
      <family val="2"/>
      <scheme val="minor"/>
    </font>
    <font>
      <b/>
      <sz val="12"/>
      <color rgb="FF4E232E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5F0E7"/>
        <bgColor indexed="64"/>
      </patternFill>
    </fill>
    <fill>
      <patternFill patternType="solid">
        <fgColor rgb="FF62113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  <border>
      <left style="medium">
        <color rgb="FF621132"/>
      </left>
      <right style="thin">
        <color rgb="FFD4C19C"/>
      </right>
      <top style="medium">
        <color rgb="FF621132"/>
      </top>
      <bottom style="thin">
        <color rgb="FFD4C19C"/>
      </bottom>
      <diagonal/>
    </border>
    <border>
      <left style="thin">
        <color rgb="FFD4C19C"/>
      </left>
      <right style="thin">
        <color rgb="FFD4C19C"/>
      </right>
      <top style="medium">
        <color rgb="FF621132"/>
      </top>
      <bottom style="thin">
        <color rgb="FFD4C19C"/>
      </bottom>
      <diagonal/>
    </border>
    <border>
      <left style="medium">
        <color rgb="FF621132"/>
      </left>
      <right style="thin">
        <color rgb="FFD4C19C"/>
      </right>
      <top style="thin">
        <color rgb="FFD4C19C"/>
      </top>
      <bottom style="thin">
        <color rgb="FFD4C19C"/>
      </bottom>
      <diagonal/>
    </border>
    <border>
      <left style="thin">
        <color rgb="FFD4C19C"/>
      </left>
      <right style="thin">
        <color rgb="FFD4C19C"/>
      </right>
      <top style="thin">
        <color rgb="FFD4C19C"/>
      </top>
      <bottom style="thin">
        <color rgb="FFD4C19C"/>
      </bottom>
      <diagonal/>
    </border>
    <border>
      <left style="thin">
        <color rgb="FFD4C19C"/>
      </left>
      <right style="medium">
        <color rgb="FF621132"/>
      </right>
      <top style="thin">
        <color rgb="FFD4C19C"/>
      </top>
      <bottom style="thin">
        <color rgb="FFD4C19C"/>
      </bottom>
      <diagonal/>
    </border>
    <border>
      <left style="medium">
        <color rgb="FF621132"/>
      </left>
      <right style="thin">
        <color rgb="FFD4C19C"/>
      </right>
      <top style="thin">
        <color rgb="FFD4C19C"/>
      </top>
      <bottom style="medium">
        <color rgb="FF621132"/>
      </bottom>
      <diagonal/>
    </border>
    <border>
      <left style="thin">
        <color rgb="FFD4C19C"/>
      </left>
      <right style="thin">
        <color rgb="FFD4C19C"/>
      </right>
      <top style="thin">
        <color rgb="FFD4C19C"/>
      </top>
      <bottom style="medium">
        <color rgb="FF621132"/>
      </bottom>
      <diagonal/>
    </border>
    <border>
      <left style="thin">
        <color rgb="FFD4C19C"/>
      </left>
      <right style="medium">
        <color rgb="FF621132"/>
      </right>
      <top style="thin">
        <color rgb="FFD4C19C"/>
      </top>
      <bottom style="medium">
        <color rgb="FF621132"/>
      </bottom>
      <diagonal/>
    </border>
    <border>
      <left/>
      <right style="thin">
        <color rgb="FFD4C19C"/>
      </right>
      <top style="thin">
        <color rgb="FFD4C19C"/>
      </top>
      <bottom style="thin">
        <color rgb="FFD4C19C"/>
      </bottom>
      <diagonal/>
    </border>
    <border>
      <left/>
      <right style="thin">
        <color rgb="FFD4C19C"/>
      </right>
      <top style="medium">
        <color rgb="FF621132"/>
      </top>
      <bottom style="thin">
        <color rgb="FFD4C19C"/>
      </bottom>
      <diagonal/>
    </border>
    <border>
      <left style="thin">
        <color rgb="FFD4C19C"/>
      </left>
      <right style="thin">
        <color rgb="FFD4C19C"/>
      </right>
      <top/>
      <bottom style="thin">
        <color rgb="FFD4C19C"/>
      </bottom>
      <diagonal/>
    </border>
    <border>
      <left/>
      <right/>
      <top style="medium">
        <color rgb="FF621132"/>
      </top>
      <bottom style="thin">
        <color rgb="FFD4C19C"/>
      </bottom>
      <diagonal/>
    </border>
    <border>
      <left/>
      <right style="medium">
        <color rgb="FF621132"/>
      </right>
      <top style="medium">
        <color rgb="FF621132"/>
      </top>
      <bottom style="thin">
        <color rgb="FFD4C19C"/>
      </bottom>
      <diagonal/>
    </border>
    <border>
      <left/>
      <right style="medium">
        <color rgb="FF621132"/>
      </right>
      <top style="thin">
        <color rgb="FFD4C19C"/>
      </top>
      <bottom style="thin">
        <color rgb="FFD4C19C"/>
      </bottom>
      <diagonal/>
    </border>
    <border>
      <left style="thin">
        <color rgb="FFD4C19C"/>
      </left>
      <right style="thin">
        <color rgb="FFD4C19C"/>
      </right>
      <top style="medium">
        <color rgb="FF621132"/>
      </top>
      <bottom/>
      <diagonal/>
    </border>
    <border>
      <left style="medium">
        <color rgb="FF621132"/>
      </left>
      <right/>
      <top style="medium">
        <color rgb="FF621132"/>
      </top>
      <bottom style="medium">
        <color rgb="FF621132"/>
      </bottom>
      <diagonal/>
    </border>
    <border>
      <left/>
      <right/>
      <top style="medium">
        <color rgb="FF621132"/>
      </top>
      <bottom style="medium">
        <color rgb="FF621132"/>
      </bottom>
      <diagonal/>
    </border>
    <border>
      <left/>
      <right style="medium">
        <color rgb="FF621132"/>
      </right>
      <top style="medium">
        <color rgb="FF621132"/>
      </top>
      <bottom style="medium">
        <color rgb="FF621132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right"/>
    </xf>
    <xf numFmtId="1" fontId="21" fillId="0" borderId="0" xfId="0" applyNumberFormat="1" applyFont="1"/>
    <xf numFmtId="0" fontId="22" fillId="0" borderId="0" xfId="0" applyFont="1"/>
    <xf numFmtId="1" fontId="23" fillId="0" borderId="0" xfId="0" quotePrefix="1" applyNumberFormat="1" applyFont="1"/>
    <xf numFmtId="0" fontId="24" fillId="0" borderId="0" xfId="0" applyFont="1"/>
    <xf numFmtId="1" fontId="25" fillId="0" borderId="0" xfId="0" applyNumberFormat="1" applyFont="1"/>
    <xf numFmtId="0" fontId="16" fillId="0" borderId="10" xfId="0" applyFont="1" applyFill="1" applyBorder="1" applyAlignment="1">
      <alignment horizontal="right"/>
    </xf>
    <xf numFmtId="0" fontId="0" fillId="0" borderId="13" xfId="0" applyBorder="1"/>
    <xf numFmtId="0" fontId="0" fillId="0" borderId="14" xfId="0" applyBorder="1"/>
    <xf numFmtId="3" fontId="19" fillId="0" borderId="14" xfId="0" applyNumberFormat="1" applyFont="1" applyFill="1" applyBorder="1" applyAlignment="1">
      <alignment horizontal="right"/>
    </xf>
    <xf numFmtId="3" fontId="20" fillId="0" borderId="14" xfId="0" applyNumberFormat="1" applyFont="1" applyBorder="1"/>
    <xf numFmtId="164" fontId="20" fillId="0" borderId="14" xfId="0" applyNumberFormat="1" applyFont="1" applyBorder="1"/>
    <xf numFmtId="2" fontId="20" fillId="0" borderId="15" xfId="0" applyNumberFormat="1" applyFont="1" applyBorder="1"/>
    <xf numFmtId="0" fontId="0" fillId="0" borderId="16" xfId="0" applyBorder="1"/>
    <xf numFmtId="0" fontId="0" fillId="0" borderId="17" xfId="0" applyBorder="1"/>
    <xf numFmtId="3" fontId="19" fillId="0" borderId="17" xfId="0" applyNumberFormat="1" applyFont="1" applyFill="1" applyBorder="1" applyAlignment="1">
      <alignment horizontal="right"/>
    </xf>
    <xf numFmtId="3" fontId="20" fillId="0" borderId="17" xfId="0" applyNumberFormat="1" applyFont="1" applyBorder="1"/>
    <xf numFmtId="164" fontId="20" fillId="0" borderId="17" xfId="0" applyNumberFormat="1" applyFont="1" applyBorder="1"/>
    <xf numFmtId="2" fontId="20" fillId="0" borderId="18" xfId="0" applyNumberFormat="1" applyFont="1" applyBorder="1"/>
    <xf numFmtId="0" fontId="18" fillId="34" borderId="13" xfId="0" applyFont="1" applyFill="1" applyBorder="1" applyAlignment="1">
      <alignment horizontal="center" vertical="center" wrapText="1"/>
    </xf>
    <xf numFmtId="0" fontId="18" fillId="34" borderId="14" xfId="0" applyFont="1" applyFill="1" applyBorder="1" applyAlignment="1">
      <alignment horizontal="center" vertical="center" wrapText="1"/>
    </xf>
    <xf numFmtId="0" fontId="13" fillId="34" borderId="19" xfId="0" applyFont="1" applyFill="1" applyBorder="1" applyAlignment="1">
      <alignment horizontal="center" vertical="center"/>
    </xf>
    <xf numFmtId="0" fontId="13" fillId="34" borderId="24" xfId="0" applyFont="1" applyFill="1" applyBorder="1" applyAlignment="1">
      <alignment horizontal="center" vertical="center"/>
    </xf>
    <xf numFmtId="3" fontId="26" fillId="33" borderId="26" xfId="0" applyNumberFormat="1" applyFont="1" applyFill="1" applyBorder="1"/>
    <xf numFmtId="3" fontId="26" fillId="33" borderId="27" xfId="0" applyNumberFormat="1" applyFont="1" applyFill="1" applyBorder="1"/>
    <xf numFmtId="4" fontId="26" fillId="33" borderId="28" xfId="0" applyNumberFormat="1" applyFont="1" applyFill="1" applyBorder="1"/>
    <xf numFmtId="0" fontId="26" fillId="0" borderId="0" xfId="0" applyFont="1" applyAlignment="1">
      <alignment horizontal="left" wrapText="1"/>
    </xf>
    <xf numFmtId="0" fontId="27" fillId="0" borderId="0" xfId="0" applyFont="1" applyAlignment="1">
      <alignment horizontal="center" vertical="top"/>
    </xf>
    <xf numFmtId="0" fontId="13" fillId="34" borderId="20" xfId="0" applyFont="1" applyFill="1" applyBorder="1" applyAlignment="1">
      <alignment horizontal="center" vertical="center" wrapText="1"/>
    </xf>
    <xf numFmtId="0" fontId="13" fillId="34" borderId="12" xfId="0" applyFont="1" applyFill="1" applyBorder="1" applyAlignment="1">
      <alignment horizontal="center" vertical="center" wrapText="1"/>
    </xf>
    <xf numFmtId="0" fontId="18" fillId="34" borderId="11" xfId="0" applyFont="1" applyFill="1" applyBorder="1" applyAlignment="1">
      <alignment horizontal="center" vertical="center" wrapText="1"/>
    </xf>
    <xf numFmtId="0" fontId="18" fillId="34" borderId="12" xfId="0" applyFont="1" applyFill="1" applyBorder="1" applyAlignment="1">
      <alignment horizontal="center" vertical="center" wrapText="1"/>
    </xf>
    <xf numFmtId="0" fontId="13" fillId="34" borderId="22" xfId="0" applyFont="1" applyFill="1" applyBorder="1" applyAlignment="1">
      <alignment horizontal="center" vertical="center" wrapText="1"/>
    </xf>
    <xf numFmtId="0" fontId="13" fillId="34" borderId="23" xfId="0" applyFont="1" applyFill="1" applyBorder="1" applyAlignment="1">
      <alignment horizontal="center" vertical="center" wrapText="1"/>
    </xf>
    <xf numFmtId="0" fontId="13" fillId="34" borderId="25" xfId="0" applyFont="1" applyFill="1" applyBorder="1" applyAlignment="1">
      <alignment horizontal="center" vertical="center" wrapText="1"/>
    </xf>
    <xf numFmtId="0" fontId="13" fillId="34" borderId="21" xfId="0" applyFont="1" applyFill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621132"/>
      <color rgb="FF4E232E"/>
      <color rgb="FFD4C1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556779</xdr:colOff>
      <xdr:row>0</xdr:row>
      <xdr:rowOff>63498</xdr:rowOff>
    </xdr:from>
    <xdr:to>
      <xdr:col>5</xdr:col>
      <xdr:colOff>346116</xdr:colOff>
      <xdr:row>3</xdr:row>
      <xdr:rowOff>164191</xdr:rowOff>
    </xdr:to>
    <xdr:pic>
      <xdr:nvPicPr>
        <xdr:cNvPr id="7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8779" y="63498"/>
          <a:ext cx="4204607" cy="672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488122</xdr:colOff>
      <xdr:row>0</xdr:row>
      <xdr:rowOff>55705</xdr:rowOff>
    </xdr:from>
    <xdr:to>
      <xdr:col>11</xdr:col>
      <xdr:colOff>275975</xdr:colOff>
      <xdr:row>3</xdr:row>
      <xdr:rowOff>108773</xdr:rowOff>
    </xdr:to>
    <xdr:pic>
      <xdr:nvPicPr>
        <xdr:cNvPr id="6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1486" y="55705"/>
          <a:ext cx="1524000" cy="624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7:Q55"/>
  <sheetViews>
    <sheetView tabSelected="1" zoomScale="55" zoomScaleNormal="55" workbookViewId="0">
      <selection activeCell="M52" sqref="M52"/>
    </sheetView>
  </sheetViews>
  <sheetFormatPr baseColWidth="10" defaultRowHeight="15" x14ac:dyDescent="0.25"/>
  <cols>
    <col min="3" max="3" width="7" customWidth="1"/>
    <col min="4" max="4" width="32.28515625" customWidth="1"/>
    <col min="5" max="5" width="15.42578125" customWidth="1"/>
    <col min="6" max="6" width="16.28515625" customWidth="1"/>
    <col min="7" max="7" width="19.7109375" customWidth="1"/>
    <col min="8" max="8" width="15" customWidth="1"/>
    <col min="9" max="9" width="15.140625" customWidth="1"/>
    <col min="10" max="10" width="18" customWidth="1"/>
    <col min="11" max="11" width="7.85546875" customWidth="1"/>
  </cols>
  <sheetData>
    <row r="7" spans="3:11" ht="23.25" x14ac:dyDescent="0.35">
      <c r="C7" s="2" t="s">
        <v>46</v>
      </c>
      <c r="D7" s="3"/>
    </row>
    <row r="8" spans="3:11" ht="23.25" x14ac:dyDescent="0.35">
      <c r="C8" s="2" t="s">
        <v>48</v>
      </c>
      <c r="D8" s="3"/>
      <c r="J8" s="1"/>
    </row>
    <row r="9" spans="3:11" ht="21" x14ac:dyDescent="0.35">
      <c r="C9" s="4" t="s">
        <v>42</v>
      </c>
      <c r="D9" s="5"/>
      <c r="J9" s="1"/>
    </row>
    <row r="10" spans="3:11" ht="21" x14ac:dyDescent="0.35">
      <c r="C10" s="4" t="s">
        <v>47</v>
      </c>
      <c r="D10" s="5"/>
    </row>
    <row r="11" spans="3:11" ht="21" x14ac:dyDescent="0.35">
      <c r="C11" s="4" t="s">
        <v>43</v>
      </c>
      <c r="D11" s="5"/>
    </row>
    <row r="12" spans="3:11" ht="15.75" x14ac:dyDescent="0.25">
      <c r="C12" s="6" t="s">
        <v>52</v>
      </c>
      <c r="D12" s="5"/>
    </row>
    <row r="13" spans="3:11" ht="16.5" thickBot="1" x14ac:dyDescent="0.3">
      <c r="C13" s="6" t="s">
        <v>6</v>
      </c>
      <c r="D13" s="5"/>
    </row>
    <row r="14" spans="3:11" ht="27" customHeight="1" x14ac:dyDescent="0.25">
      <c r="C14" s="31" t="s">
        <v>0</v>
      </c>
      <c r="D14" s="32"/>
      <c r="E14" s="35" t="s">
        <v>45</v>
      </c>
      <c r="F14" s="29" t="s">
        <v>41</v>
      </c>
      <c r="G14" s="30"/>
      <c r="H14" s="35" t="s">
        <v>49</v>
      </c>
      <c r="I14" s="33" t="s">
        <v>44</v>
      </c>
      <c r="J14" s="33"/>
      <c r="K14" s="34"/>
    </row>
    <row r="15" spans="3:11" ht="15.75" x14ac:dyDescent="0.25">
      <c r="C15" s="20" t="s">
        <v>3</v>
      </c>
      <c r="D15" s="21" t="s">
        <v>4</v>
      </c>
      <c r="E15" s="36"/>
      <c r="F15" s="22" t="s">
        <v>7</v>
      </c>
      <c r="G15" s="22" t="s">
        <v>37</v>
      </c>
      <c r="H15" s="36"/>
      <c r="I15" s="22" t="s">
        <v>7</v>
      </c>
      <c r="J15" s="22" t="s">
        <v>37</v>
      </c>
      <c r="K15" s="23" t="s">
        <v>39</v>
      </c>
    </row>
    <row r="16" spans="3:11" x14ac:dyDescent="0.25">
      <c r="C16" s="8">
        <v>1</v>
      </c>
      <c r="D16" s="9" t="s">
        <v>8</v>
      </c>
      <c r="E16" s="10">
        <v>179</v>
      </c>
      <c r="F16" s="11">
        <v>42342</v>
      </c>
      <c r="G16" s="12">
        <v>142175.58812626317</v>
      </c>
      <c r="H16" s="11">
        <v>122</v>
      </c>
      <c r="I16" s="11">
        <v>10262</v>
      </c>
      <c r="J16" s="12">
        <v>37856.875619799997</v>
      </c>
      <c r="K16" s="13">
        <f t="shared" ref="K16:K47" si="0">I16*100/F16</f>
        <v>24.235983184544896</v>
      </c>
    </row>
    <row r="17" spans="3:11" x14ac:dyDescent="0.25">
      <c r="C17" s="8">
        <v>2</v>
      </c>
      <c r="D17" s="9" t="s">
        <v>9</v>
      </c>
      <c r="E17" s="10">
        <v>232</v>
      </c>
      <c r="F17" s="11">
        <v>30628</v>
      </c>
      <c r="G17" s="12">
        <v>3585551.2882251577</v>
      </c>
      <c r="H17" s="11">
        <v>134</v>
      </c>
      <c r="I17" s="11">
        <v>5728</v>
      </c>
      <c r="J17" s="12">
        <v>983109.1764336999</v>
      </c>
      <c r="K17" s="13">
        <f t="shared" si="0"/>
        <v>18.701841452265899</v>
      </c>
    </row>
    <row r="18" spans="3:11" x14ac:dyDescent="0.25">
      <c r="C18" s="8">
        <v>3</v>
      </c>
      <c r="D18" s="9" t="s">
        <v>10</v>
      </c>
      <c r="E18" s="10">
        <v>96</v>
      </c>
      <c r="F18" s="11">
        <v>27671</v>
      </c>
      <c r="G18" s="12">
        <v>811345.87925012235</v>
      </c>
      <c r="H18" s="11">
        <v>63</v>
      </c>
      <c r="I18" s="11">
        <v>11542</v>
      </c>
      <c r="J18" s="12">
        <v>158732.94335899988</v>
      </c>
      <c r="K18" s="13">
        <f t="shared" si="0"/>
        <v>41.711539156517652</v>
      </c>
    </row>
    <row r="19" spans="3:11" x14ac:dyDescent="0.25">
      <c r="C19" s="8">
        <v>4</v>
      </c>
      <c r="D19" s="9" t="s">
        <v>11</v>
      </c>
      <c r="E19" s="10">
        <v>375</v>
      </c>
      <c r="F19" s="11">
        <v>40787</v>
      </c>
      <c r="G19" s="12">
        <v>753543.68540152139</v>
      </c>
      <c r="H19" s="11">
        <v>62</v>
      </c>
      <c r="I19" s="11">
        <v>4058</v>
      </c>
      <c r="J19" s="12">
        <v>78728.967922600001</v>
      </c>
      <c r="K19" s="13">
        <f t="shared" si="0"/>
        <v>9.9492485350724493</v>
      </c>
    </row>
    <row r="20" spans="3:11" x14ac:dyDescent="0.25">
      <c r="C20" s="8">
        <v>5</v>
      </c>
      <c r="D20" s="9" t="s">
        <v>12</v>
      </c>
      <c r="E20" s="10">
        <v>20</v>
      </c>
      <c r="F20" s="11">
        <v>111088</v>
      </c>
      <c r="G20" s="12">
        <v>2694718.1969202962</v>
      </c>
      <c r="H20" s="11">
        <v>321</v>
      </c>
      <c r="I20" s="11">
        <v>15270</v>
      </c>
      <c r="J20" s="12">
        <v>572578.9006732998</v>
      </c>
      <c r="K20" s="13">
        <f t="shared" si="0"/>
        <v>13.745859138700849</v>
      </c>
    </row>
    <row r="21" spans="3:11" x14ac:dyDescent="0.25">
      <c r="C21" s="8">
        <v>6</v>
      </c>
      <c r="D21" s="9" t="s">
        <v>13</v>
      </c>
      <c r="E21" s="10">
        <v>877</v>
      </c>
      <c r="F21" s="11">
        <v>25778</v>
      </c>
      <c r="G21" s="12">
        <v>265690.84148535697</v>
      </c>
      <c r="H21" s="11">
        <v>113</v>
      </c>
      <c r="I21" s="11">
        <v>3409</v>
      </c>
      <c r="J21" s="12">
        <v>32633.512214200007</v>
      </c>
      <c r="K21" s="13">
        <f t="shared" si="0"/>
        <v>13.224454961595159</v>
      </c>
    </row>
    <row r="22" spans="3:11" x14ac:dyDescent="0.25">
      <c r="C22" s="8">
        <v>7</v>
      </c>
      <c r="D22" s="9" t="s">
        <v>14</v>
      </c>
      <c r="E22" s="10">
        <v>2719</v>
      </c>
      <c r="F22" s="11">
        <v>420891</v>
      </c>
      <c r="G22" s="12">
        <v>1430641.1775064396</v>
      </c>
      <c r="H22" s="11">
        <v>154</v>
      </c>
      <c r="I22" s="11">
        <v>2946</v>
      </c>
      <c r="J22" s="12">
        <v>22813.433893799996</v>
      </c>
      <c r="K22" s="13">
        <f t="shared" si="0"/>
        <v>0.69994369088433828</v>
      </c>
    </row>
    <row r="23" spans="3:11" x14ac:dyDescent="0.25">
      <c r="C23" s="8">
        <v>8</v>
      </c>
      <c r="D23" s="9" t="s">
        <v>15</v>
      </c>
      <c r="E23" s="10">
        <v>896</v>
      </c>
      <c r="F23" s="11">
        <v>116214</v>
      </c>
      <c r="G23" s="12">
        <v>1405386.8215972027</v>
      </c>
      <c r="H23" s="11">
        <v>157</v>
      </c>
      <c r="I23" s="11">
        <v>9399</v>
      </c>
      <c r="J23" s="12">
        <v>374089.84364399995</v>
      </c>
      <c r="K23" s="13">
        <f t="shared" si="0"/>
        <v>8.0876658578140326</v>
      </c>
    </row>
    <row r="24" spans="3:11" x14ac:dyDescent="0.25">
      <c r="C24" s="8">
        <v>9</v>
      </c>
      <c r="D24" s="9" t="s">
        <v>16</v>
      </c>
      <c r="E24" s="10">
        <v>165</v>
      </c>
      <c r="F24" s="11">
        <v>4556</v>
      </c>
      <c r="G24" s="12">
        <v>3692.5703410000001</v>
      </c>
      <c r="H24" s="11">
        <v>6</v>
      </c>
      <c r="I24" s="11">
        <v>919</v>
      </c>
      <c r="J24" s="12">
        <v>1394.7926920000002</v>
      </c>
      <c r="K24" s="13">
        <f t="shared" si="0"/>
        <v>20.171202809482001</v>
      </c>
    </row>
    <row r="25" spans="3:11" x14ac:dyDescent="0.25">
      <c r="C25" s="8">
        <v>10</v>
      </c>
      <c r="D25" s="9" t="s">
        <v>17</v>
      </c>
      <c r="E25" s="10">
        <v>983</v>
      </c>
      <c r="F25" s="11">
        <v>146944</v>
      </c>
      <c r="G25" s="12">
        <v>860464.39540796168</v>
      </c>
      <c r="H25" s="11">
        <v>220</v>
      </c>
      <c r="I25" s="11">
        <v>8801</v>
      </c>
      <c r="J25" s="12">
        <v>94936.053058099977</v>
      </c>
      <c r="K25" s="13">
        <f t="shared" si="0"/>
        <v>5.9893564895470384</v>
      </c>
    </row>
    <row r="26" spans="3:11" x14ac:dyDescent="0.25">
      <c r="C26" s="8">
        <v>11</v>
      </c>
      <c r="D26" s="9" t="s">
        <v>18</v>
      </c>
      <c r="E26" s="10">
        <v>1514</v>
      </c>
      <c r="F26" s="11">
        <v>290879</v>
      </c>
      <c r="G26" s="12">
        <v>662537.6538424528</v>
      </c>
      <c r="H26" s="11">
        <v>725</v>
      </c>
      <c r="I26" s="11">
        <v>34514</v>
      </c>
      <c r="J26" s="12">
        <v>98624.694005000027</v>
      </c>
      <c r="K26" s="13">
        <f t="shared" si="0"/>
        <v>11.865414828846358</v>
      </c>
    </row>
    <row r="27" spans="3:11" x14ac:dyDescent="0.25">
      <c r="C27" s="8">
        <v>12</v>
      </c>
      <c r="D27" s="9" t="s">
        <v>19</v>
      </c>
      <c r="E27" s="10">
        <v>1024</v>
      </c>
      <c r="F27" s="11">
        <v>245502</v>
      </c>
      <c r="G27" s="12">
        <v>1409117.307931103</v>
      </c>
      <c r="H27" s="11">
        <v>87</v>
      </c>
      <c r="I27" s="11">
        <v>3145</v>
      </c>
      <c r="J27" s="12">
        <v>16335.531275700003</v>
      </c>
      <c r="K27" s="13">
        <f t="shared" si="0"/>
        <v>1.2810486268950967</v>
      </c>
    </row>
    <row r="28" spans="3:11" x14ac:dyDescent="0.25">
      <c r="C28" s="8">
        <v>13</v>
      </c>
      <c r="D28" s="9" t="s">
        <v>20</v>
      </c>
      <c r="E28" s="10">
        <v>983</v>
      </c>
      <c r="F28" s="11">
        <v>281377</v>
      </c>
      <c r="G28" s="12">
        <v>405033.16042963992</v>
      </c>
      <c r="H28" s="11">
        <v>241</v>
      </c>
      <c r="I28" s="11">
        <v>17892</v>
      </c>
      <c r="J28" s="12">
        <v>42686.552975900027</v>
      </c>
      <c r="K28" s="13">
        <f t="shared" si="0"/>
        <v>6.3587286807379426</v>
      </c>
    </row>
    <row r="29" spans="3:11" x14ac:dyDescent="0.25">
      <c r="C29" s="8">
        <v>14</v>
      </c>
      <c r="D29" s="9" t="s">
        <v>21</v>
      </c>
      <c r="E29" s="10">
        <v>1362</v>
      </c>
      <c r="F29" s="11">
        <v>232973</v>
      </c>
      <c r="G29" s="12">
        <v>1096946.4816982613</v>
      </c>
      <c r="H29" s="11">
        <v>438</v>
      </c>
      <c r="I29" s="11">
        <v>17052</v>
      </c>
      <c r="J29" s="12">
        <v>92455.340266599975</v>
      </c>
      <c r="K29" s="13">
        <f t="shared" si="0"/>
        <v>7.3193030952084577</v>
      </c>
    </row>
    <row r="30" spans="3:11" x14ac:dyDescent="0.25">
      <c r="C30" s="8">
        <v>15</v>
      </c>
      <c r="D30" s="9" t="s">
        <v>22</v>
      </c>
      <c r="E30" s="10">
        <v>1018</v>
      </c>
      <c r="F30" s="11">
        <v>533763</v>
      </c>
      <c r="G30" s="12">
        <v>479891.787632828</v>
      </c>
      <c r="H30" s="11">
        <v>225</v>
      </c>
      <c r="I30" s="11">
        <v>21867</v>
      </c>
      <c r="J30" s="12">
        <v>25909.827462799971</v>
      </c>
      <c r="K30" s="13">
        <f t="shared" si="0"/>
        <v>4.0967620460766296</v>
      </c>
    </row>
    <row r="31" spans="3:11" x14ac:dyDescent="0.25">
      <c r="C31" s="8">
        <v>16</v>
      </c>
      <c r="D31" s="9" t="s">
        <v>23</v>
      </c>
      <c r="E31" s="10">
        <v>1721</v>
      </c>
      <c r="F31" s="11">
        <v>316525</v>
      </c>
      <c r="G31" s="12">
        <v>1236413.9798677927</v>
      </c>
      <c r="H31" s="11">
        <v>395</v>
      </c>
      <c r="I31" s="11">
        <v>12019</v>
      </c>
      <c r="J31" s="12">
        <v>32791.473875299962</v>
      </c>
      <c r="K31" s="13">
        <f t="shared" si="0"/>
        <v>3.7971724192401863</v>
      </c>
    </row>
    <row r="32" spans="3:11" x14ac:dyDescent="0.25">
      <c r="C32" s="8">
        <v>17</v>
      </c>
      <c r="D32" s="9" t="s">
        <v>24</v>
      </c>
      <c r="E32" s="10">
        <v>200</v>
      </c>
      <c r="F32" s="11">
        <v>84559</v>
      </c>
      <c r="G32" s="12">
        <v>168177.21944800715</v>
      </c>
      <c r="H32" s="11">
        <v>64</v>
      </c>
      <c r="I32" s="11">
        <v>3284</v>
      </c>
      <c r="J32" s="12">
        <v>6469.1566498999982</v>
      </c>
      <c r="K32" s="13">
        <f t="shared" si="0"/>
        <v>3.8836788514528315</v>
      </c>
    </row>
    <row r="33" spans="3:11" x14ac:dyDescent="0.25">
      <c r="C33" s="8">
        <v>18</v>
      </c>
      <c r="D33" s="9" t="s">
        <v>25</v>
      </c>
      <c r="E33" s="10">
        <v>346</v>
      </c>
      <c r="F33" s="11">
        <v>117602</v>
      </c>
      <c r="G33" s="12">
        <v>633166.45163412264</v>
      </c>
      <c r="H33" s="11">
        <v>108</v>
      </c>
      <c r="I33" s="11">
        <v>6129</v>
      </c>
      <c r="J33" s="12">
        <v>38343.3782603</v>
      </c>
      <c r="K33" s="13">
        <f t="shared" si="0"/>
        <v>5.211646060441149</v>
      </c>
    </row>
    <row r="34" spans="3:11" x14ac:dyDescent="0.25">
      <c r="C34" s="8">
        <v>19</v>
      </c>
      <c r="D34" s="9" t="s">
        <v>26</v>
      </c>
      <c r="E34" s="10">
        <v>586</v>
      </c>
      <c r="F34" s="11">
        <v>72175</v>
      </c>
      <c r="G34" s="12">
        <v>583932.57909347082</v>
      </c>
      <c r="H34" s="11">
        <v>176</v>
      </c>
      <c r="I34" s="11">
        <v>10657</v>
      </c>
      <c r="J34" s="12">
        <v>167076.08988770007</v>
      </c>
      <c r="K34" s="13">
        <f t="shared" si="0"/>
        <v>14.765500519570489</v>
      </c>
    </row>
    <row r="35" spans="3:11" x14ac:dyDescent="0.25">
      <c r="C35" s="8">
        <v>20</v>
      </c>
      <c r="D35" s="9" t="s">
        <v>27</v>
      </c>
      <c r="E35" s="10">
        <v>792</v>
      </c>
      <c r="F35" s="11">
        <v>196243</v>
      </c>
      <c r="G35" s="12">
        <v>752455.48023640853</v>
      </c>
      <c r="H35" s="11">
        <v>136</v>
      </c>
      <c r="I35" s="11">
        <v>4224</v>
      </c>
      <c r="J35" s="12">
        <v>12742.413609599993</v>
      </c>
      <c r="K35" s="13">
        <f t="shared" si="0"/>
        <v>2.152433462594844</v>
      </c>
    </row>
    <row r="36" spans="3:11" x14ac:dyDescent="0.25">
      <c r="C36" s="8">
        <v>21</v>
      </c>
      <c r="D36" s="9" t="s">
        <v>28</v>
      </c>
      <c r="E36" s="10">
        <v>1029</v>
      </c>
      <c r="F36" s="11">
        <v>370159</v>
      </c>
      <c r="G36" s="12">
        <v>583967.5133022368</v>
      </c>
      <c r="H36" s="11">
        <v>328</v>
      </c>
      <c r="I36" s="11">
        <v>20685</v>
      </c>
      <c r="J36" s="12">
        <v>34684.247536499992</v>
      </c>
      <c r="K36" s="13">
        <f t="shared" si="0"/>
        <v>5.5881391510134835</v>
      </c>
    </row>
    <row r="37" spans="3:11" x14ac:dyDescent="0.25">
      <c r="C37" s="8">
        <v>22</v>
      </c>
      <c r="D37" s="9" t="s">
        <v>29</v>
      </c>
      <c r="E37" s="10">
        <v>359</v>
      </c>
      <c r="F37" s="11">
        <v>99776</v>
      </c>
      <c r="G37" s="12">
        <v>206317.34813516427</v>
      </c>
      <c r="H37" s="11">
        <v>191</v>
      </c>
      <c r="I37" s="11">
        <v>11689</v>
      </c>
      <c r="J37" s="12">
        <v>40321.344606300008</v>
      </c>
      <c r="K37" s="13">
        <f t="shared" si="0"/>
        <v>11.715242142398974</v>
      </c>
    </row>
    <row r="38" spans="3:11" x14ac:dyDescent="0.25">
      <c r="C38" s="8">
        <v>23</v>
      </c>
      <c r="D38" s="9" t="s">
        <v>1</v>
      </c>
      <c r="E38" s="10">
        <v>280</v>
      </c>
      <c r="F38" s="11">
        <v>21565</v>
      </c>
      <c r="G38" s="12">
        <v>134874.63488403277</v>
      </c>
      <c r="H38" s="11">
        <v>19</v>
      </c>
      <c r="I38" s="11">
        <v>4245</v>
      </c>
      <c r="J38" s="12">
        <v>49257.421992999996</v>
      </c>
      <c r="K38" s="13">
        <f t="shared" si="0"/>
        <v>19.68467424066775</v>
      </c>
    </row>
    <row r="39" spans="3:11" x14ac:dyDescent="0.25">
      <c r="C39" s="8">
        <v>24</v>
      </c>
      <c r="D39" s="9" t="s">
        <v>30</v>
      </c>
      <c r="E39" s="10">
        <v>1242</v>
      </c>
      <c r="F39" s="11">
        <v>315369</v>
      </c>
      <c r="G39" s="12">
        <v>1117457.7250465171</v>
      </c>
      <c r="H39" s="11">
        <v>193</v>
      </c>
      <c r="I39" s="11">
        <v>8627</v>
      </c>
      <c r="J39" s="12">
        <v>48519.676218699999</v>
      </c>
      <c r="K39" s="13">
        <f t="shared" si="0"/>
        <v>2.7355256857839545</v>
      </c>
    </row>
    <row r="40" spans="3:11" x14ac:dyDescent="0.25">
      <c r="C40" s="8">
        <v>25</v>
      </c>
      <c r="D40" s="9" t="s">
        <v>31</v>
      </c>
      <c r="E40" s="10">
        <v>1203</v>
      </c>
      <c r="F40" s="11">
        <v>192145</v>
      </c>
      <c r="G40" s="12">
        <v>1653725.7898612393</v>
      </c>
      <c r="H40" s="11">
        <v>333</v>
      </c>
      <c r="I40" s="11">
        <v>10187</v>
      </c>
      <c r="J40" s="12">
        <v>102391.83504219999</v>
      </c>
      <c r="K40" s="13">
        <f t="shared" si="0"/>
        <v>5.3017252595695963</v>
      </c>
    </row>
    <row r="41" spans="3:11" x14ac:dyDescent="0.25">
      <c r="C41" s="8">
        <v>26</v>
      </c>
      <c r="D41" s="9" t="s">
        <v>32</v>
      </c>
      <c r="E41" s="10">
        <v>933</v>
      </c>
      <c r="F41" s="11">
        <v>73886</v>
      </c>
      <c r="G41" s="12">
        <v>1562866.6086548995</v>
      </c>
      <c r="H41" s="11">
        <v>213</v>
      </c>
      <c r="I41" s="11">
        <v>7684</v>
      </c>
      <c r="J41" s="12">
        <v>418511.86923589994</v>
      </c>
      <c r="K41" s="13">
        <f t="shared" si="0"/>
        <v>10.399805105162006</v>
      </c>
    </row>
    <row r="42" spans="3:11" x14ac:dyDescent="0.25">
      <c r="C42" s="8">
        <v>27</v>
      </c>
      <c r="D42" s="9" t="s">
        <v>2</v>
      </c>
      <c r="E42" s="10">
        <v>797</v>
      </c>
      <c r="F42" s="11">
        <v>160545</v>
      </c>
      <c r="G42" s="12">
        <v>865537.0918669845</v>
      </c>
      <c r="H42" s="11">
        <v>261</v>
      </c>
      <c r="I42" s="11">
        <v>9661</v>
      </c>
      <c r="J42" s="12">
        <v>56668.263383099998</v>
      </c>
      <c r="K42" s="13">
        <f t="shared" si="0"/>
        <v>6.0176274564763776</v>
      </c>
    </row>
    <row r="43" spans="3:11" x14ac:dyDescent="0.25">
      <c r="C43" s="8">
        <v>28</v>
      </c>
      <c r="D43" s="9" t="s">
        <v>33</v>
      </c>
      <c r="E43" s="10">
        <v>1353</v>
      </c>
      <c r="F43" s="11">
        <v>153888</v>
      </c>
      <c r="G43" s="12">
        <v>1416464.5180565563</v>
      </c>
      <c r="H43" s="11">
        <v>247</v>
      </c>
      <c r="I43" s="11">
        <v>8370</v>
      </c>
      <c r="J43" s="12">
        <v>123849.99223280004</v>
      </c>
      <c r="K43" s="13">
        <f t="shared" si="0"/>
        <v>5.439020586400499</v>
      </c>
    </row>
    <row r="44" spans="3:11" x14ac:dyDescent="0.25">
      <c r="C44" s="8">
        <v>29</v>
      </c>
      <c r="D44" s="9" t="s">
        <v>34</v>
      </c>
      <c r="E44" s="10">
        <v>242</v>
      </c>
      <c r="F44" s="11">
        <v>96591</v>
      </c>
      <c r="G44" s="12">
        <v>158268.77276823251</v>
      </c>
      <c r="H44" s="11">
        <v>116</v>
      </c>
      <c r="I44" s="11">
        <v>9371</v>
      </c>
      <c r="J44" s="12">
        <v>16108.139887699997</v>
      </c>
      <c r="K44" s="13">
        <f t="shared" si="0"/>
        <v>9.7017320454286633</v>
      </c>
    </row>
    <row r="45" spans="3:11" x14ac:dyDescent="0.25">
      <c r="C45" s="8">
        <v>30</v>
      </c>
      <c r="D45" s="9" t="s">
        <v>38</v>
      </c>
      <c r="E45" s="10">
        <v>3534</v>
      </c>
      <c r="F45" s="11">
        <v>535380</v>
      </c>
      <c r="G45" s="12">
        <v>2423465.3960674601</v>
      </c>
      <c r="H45" s="11">
        <v>901</v>
      </c>
      <c r="I45" s="11">
        <v>31008</v>
      </c>
      <c r="J45" s="12">
        <v>170189.88569850003</v>
      </c>
      <c r="K45" s="13">
        <f t="shared" si="0"/>
        <v>5.791774067017819</v>
      </c>
    </row>
    <row r="46" spans="3:11" x14ac:dyDescent="0.25">
      <c r="C46" s="8">
        <v>31</v>
      </c>
      <c r="D46" s="9" t="s">
        <v>35</v>
      </c>
      <c r="E46" s="10">
        <v>712</v>
      </c>
      <c r="F46" s="11">
        <v>67360</v>
      </c>
      <c r="G46" s="12">
        <v>585681.69887943449</v>
      </c>
      <c r="H46" s="11">
        <v>137</v>
      </c>
      <c r="I46" s="11">
        <v>17316</v>
      </c>
      <c r="J46" s="12">
        <v>99279.45102019998</v>
      </c>
      <c r="K46" s="13">
        <f t="shared" si="0"/>
        <v>25.706650831353919</v>
      </c>
    </row>
    <row r="47" spans="3:11" ht="15.75" thickBot="1" x14ac:dyDescent="0.3">
      <c r="C47" s="14">
        <v>32</v>
      </c>
      <c r="D47" s="15" t="s">
        <v>36</v>
      </c>
      <c r="E47" s="16">
        <v>745</v>
      </c>
      <c r="F47" s="17">
        <v>239680</v>
      </c>
      <c r="G47" s="18">
        <v>1113135.7151154219</v>
      </c>
      <c r="H47" s="17">
        <v>43</v>
      </c>
      <c r="I47" s="17">
        <v>2898</v>
      </c>
      <c r="J47" s="18">
        <v>14584.3878931</v>
      </c>
      <c r="K47" s="19">
        <f t="shared" si="0"/>
        <v>1.2091121495327102</v>
      </c>
    </row>
    <row r="48" spans="3:11" ht="15.75" thickBot="1" x14ac:dyDescent="0.3">
      <c r="D48" s="7" t="s">
        <v>5</v>
      </c>
      <c r="E48" s="24">
        <f t="shared" ref="E48:J48" si="1">SUM(E16:E47)</f>
        <v>28517</v>
      </c>
      <c r="F48" s="25">
        <f t="shared" si="1"/>
        <v>5664841</v>
      </c>
      <c r="G48" s="25">
        <f t="shared" si="1"/>
        <v>31202645.35871359</v>
      </c>
      <c r="H48" s="25">
        <f t="shared" si="1"/>
        <v>6929</v>
      </c>
      <c r="I48" s="25">
        <f t="shared" si="1"/>
        <v>344858</v>
      </c>
      <c r="J48" s="25">
        <f t="shared" si="1"/>
        <v>4064675.4725272986</v>
      </c>
      <c r="K48" s="26">
        <f t="shared" ref="K16:K48" si="2">I48*100/F48</f>
        <v>6.0876907224757062</v>
      </c>
    </row>
    <row r="50" spans="3:17" ht="15" customHeight="1" x14ac:dyDescent="0.25">
      <c r="C50" s="28" t="s">
        <v>40</v>
      </c>
      <c r="D50" s="27" t="s">
        <v>51</v>
      </c>
      <c r="E50" s="27"/>
      <c r="F50" s="27"/>
      <c r="G50" s="27"/>
      <c r="H50" s="27"/>
      <c r="I50" s="27"/>
      <c r="J50" s="27"/>
      <c r="K50" s="27"/>
      <c r="L50" s="5"/>
      <c r="M50" s="5"/>
      <c r="N50" s="5"/>
      <c r="O50" s="5"/>
      <c r="P50" s="5"/>
      <c r="Q50" s="5"/>
    </row>
    <row r="51" spans="3:17" ht="35.25" customHeight="1" x14ac:dyDescent="0.25">
      <c r="C51" s="28"/>
      <c r="D51" s="27"/>
      <c r="E51" s="27"/>
      <c r="F51" s="27"/>
      <c r="G51" s="27"/>
      <c r="H51" s="27"/>
      <c r="I51" s="27"/>
      <c r="J51" s="27"/>
      <c r="K51" s="27"/>
      <c r="L51" s="5"/>
      <c r="M51" s="5"/>
      <c r="N51" s="5"/>
      <c r="O51" s="5"/>
      <c r="P51" s="5"/>
      <c r="Q51" s="5"/>
    </row>
    <row r="52" spans="3:17" x14ac:dyDescent="0.25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</row>
    <row r="53" spans="3:17" x14ac:dyDescent="0.25">
      <c r="C53" s="5" t="s">
        <v>50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</row>
    <row r="54" spans="3:17" x14ac:dyDescent="0.25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</row>
    <row r="55" spans="3:17" x14ac:dyDescent="0.25"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</row>
  </sheetData>
  <mergeCells count="7">
    <mergeCell ref="D50:K51"/>
    <mergeCell ref="C50:C51"/>
    <mergeCell ref="F14:G14"/>
    <mergeCell ref="C14:D14"/>
    <mergeCell ref="I14:K14"/>
    <mergeCell ref="E14:E15"/>
    <mergeCell ref="H14:H15"/>
  </mergeCells>
  <pageMargins left="0.7" right="0.7" top="0.75" bottom="0.75" header="0.3" footer="0.3"/>
  <pageSetup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ResumenEstado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Landeros Hernandez</dc:creator>
  <cp:lastModifiedBy>Yesenia Griselda Ramirez Sanchez</cp:lastModifiedBy>
  <cp:lastPrinted>2024-04-18T18:28:18Z</cp:lastPrinted>
  <dcterms:created xsi:type="dcterms:W3CDTF">2017-07-11T21:24:31Z</dcterms:created>
  <dcterms:modified xsi:type="dcterms:W3CDTF">2024-05-02T20:28:59Z</dcterms:modified>
</cp:coreProperties>
</file>