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qenriquez\Downloads\2026\oficios\solicitudes\08042026_SABD_EstGeneroDic25\JDSI\reultados2025\"/>
    </mc:Choice>
  </mc:AlternateContent>
  <bookViews>
    <workbookView showHorizontalScroll="0" showVerticalScroll="0" showSheetTabs="0" xWindow="0" yWindow="0" windowWidth="7110" windowHeight="4125"/>
  </bookViews>
  <sheets>
    <sheet name="Hoja1" sheetId="1" r:id="rId1"/>
  </sheets>
  <definedNames>
    <definedName name="_xlnm.Print_Area" localSheetId="0">Hoja1!$A$1:$V$57</definedName>
  </definedNames>
  <calcPr calcId="152511"/>
</workbook>
</file>

<file path=xl/calcChain.xml><?xml version="1.0" encoding="utf-8"?>
<calcChain xmlns="http://schemas.openxmlformats.org/spreadsheetml/2006/main">
  <c r="R13" i="1" l="1"/>
  <c r="G39" i="1" l="1"/>
  <c r="T39" i="1"/>
  <c r="F7" i="1"/>
  <c r="I7" i="1"/>
  <c r="L7" i="1"/>
  <c r="O7" i="1"/>
  <c r="R7" i="1"/>
  <c r="U7" i="1"/>
  <c r="F8" i="1"/>
  <c r="I8" i="1"/>
  <c r="L8" i="1"/>
  <c r="O8" i="1"/>
  <c r="R8" i="1"/>
  <c r="U8" i="1"/>
  <c r="F9" i="1"/>
  <c r="I9" i="1"/>
  <c r="L9" i="1"/>
  <c r="O9" i="1"/>
  <c r="R9" i="1"/>
  <c r="U9" i="1"/>
  <c r="F10" i="1"/>
  <c r="I10" i="1"/>
  <c r="L10" i="1"/>
  <c r="O10" i="1"/>
  <c r="R10" i="1"/>
  <c r="U10" i="1"/>
  <c r="F11" i="1"/>
  <c r="I11" i="1"/>
  <c r="L11" i="1"/>
  <c r="O11" i="1"/>
  <c r="R11" i="1"/>
  <c r="U11" i="1"/>
  <c r="F12" i="1"/>
  <c r="I12" i="1"/>
  <c r="L12" i="1"/>
  <c r="O12" i="1"/>
  <c r="R12" i="1"/>
  <c r="U12" i="1"/>
  <c r="F13" i="1"/>
  <c r="I13" i="1"/>
  <c r="L13" i="1"/>
  <c r="O13" i="1"/>
  <c r="U13" i="1"/>
  <c r="F14" i="1"/>
  <c r="I14" i="1"/>
  <c r="L14" i="1"/>
  <c r="O14" i="1"/>
  <c r="R14" i="1"/>
  <c r="U14" i="1"/>
  <c r="F15" i="1"/>
  <c r="I15" i="1"/>
  <c r="L15" i="1"/>
  <c r="O15" i="1"/>
  <c r="R15" i="1"/>
  <c r="U15" i="1"/>
  <c r="F16" i="1"/>
  <c r="I16" i="1"/>
  <c r="L16" i="1"/>
  <c r="O16" i="1"/>
  <c r="R16" i="1"/>
  <c r="U16" i="1"/>
  <c r="F17" i="1"/>
  <c r="I17" i="1"/>
  <c r="L17" i="1"/>
  <c r="O17" i="1"/>
  <c r="R17" i="1"/>
  <c r="U17" i="1"/>
  <c r="F18" i="1"/>
  <c r="I18" i="1"/>
  <c r="L18" i="1"/>
  <c r="O18" i="1"/>
  <c r="R18" i="1"/>
  <c r="U18" i="1"/>
  <c r="F19" i="1"/>
  <c r="I19" i="1"/>
  <c r="L19" i="1"/>
  <c r="O19" i="1"/>
  <c r="R19" i="1"/>
  <c r="U19" i="1"/>
  <c r="F20" i="1"/>
  <c r="I20" i="1"/>
  <c r="L20" i="1"/>
  <c r="O20" i="1"/>
  <c r="R20" i="1"/>
  <c r="U20" i="1"/>
  <c r="F21" i="1"/>
  <c r="I21" i="1"/>
  <c r="L21" i="1"/>
  <c r="O21" i="1"/>
  <c r="R21" i="1"/>
  <c r="U21" i="1"/>
  <c r="F22" i="1"/>
  <c r="I22" i="1"/>
  <c r="L22" i="1"/>
  <c r="O22" i="1"/>
  <c r="R22" i="1"/>
  <c r="U22" i="1"/>
  <c r="F23" i="1"/>
  <c r="I23" i="1"/>
  <c r="L23" i="1"/>
  <c r="O23" i="1"/>
  <c r="R23" i="1"/>
  <c r="U23" i="1"/>
  <c r="F24" i="1"/>
  <c r="I24" i="1"/>
  <c r="L24" i="1"/>
  <c r="O24" i="1"/>
  <c r="R24" i="1"/>
  <c r="U24" i="1"/>
  <c r="F25" i="1"/>
  <c r="I25" i="1"/>
  <c r="L25" i="1"/>
  <c r="O25" i="1"/>
  <c r="R25" i="1"/>
  <c r="U25" i="1"/>
  <c r="F26" i="1"/>
  <c r="I26" i="1"/>
  <c r="L26" i="1"/>
  <c r="O26" i="1"/>
  <c r="R26" i="1"/>
  <c r="U26" i="1"/>
  <c r="F27" i="1"/>
  <c r="I27" i="1"/>
  <c r="L27" i="1"/>
  <c r="O27" i="1"/>
  <c r="R27" i="1"/>
  <c r="U27" i="1"/>
  <c r="F28" i="1"/>
  <c r="I28" i="1"/>
  <c r="L28" i="1"/>
  <c r="O28" i="1"/>
  <c r="R28" i="1"/>
  <c r="U28" i="1"/>
  <c r="F29" i="1"/>
  <c r="I29" i="1"/>
  <c r="L29" i="1"/>
  <c r="O29" i="1"/>
  <c r="R29" i="1"/>
  <c r="U29" i="1"/>
  <c r="F30" i="1"/>
  <c r="I30" i="1"/>
  <c r="L30" i="1"/>
  <c r="O30" i="1"/>
  <c r="R30" i="1"/>
  <c r="U30" i="1"/>
  <c r="F31" i="1"/>
  <c r="I31" i="1"/>
  <c r="L31" i="1"/>
  <c r="O31" i="1"/>
  <c r="R31" i="1"/>
  <c r="U31" i="1"/>
  <c r="F32" i="1"/>
  <c r="I32" i="1"/>
  <c r="L32" i="1"/>
  <c r="O32" i="1"/>
  <c r="R32" i="1"/>
  <c r="U32" i="1"/>
  <c r="F33" i="1"/>
  <c r="I33" i="1"/>
  <c r="L33" i="1"/>
  <c r="O33" i="1"/>
  <c r="R33" i="1"/>
  <c r="U33" i="1"/>
  <c r="F34" i="1"/>
  <c r="I34" i="1"/>
  <c r="L34" i="1"/>
  <c r="O34" i="1"/>
  <c r="R34" i="1"/>
  <c r="U34" i="1"/>
  <c r="F35" i="1"/>
  <c r="I35" i="1"/>
  <c r="L35" i="1"/>
  <c r="O35" i="1"/>
  <c r="R35" i="1"/>
  <c r="U35" i="1"/>
  <c r="F36" i="1"/>
  <c r="I36" i="1"/>
  <c r="L36" i="1"/>
  <c r="O36" i="1"/>
  <c r="R36" i="1"/>
  <c r="U36" i="1"/>
  <c r="F37" i="1"/>
  <c r="I37" i="1"/>
  <c r="L37" i="1"/>
  <c r="O37" i="1"/>
  <c r="R37" i="1"/>
  <c r="U37" i="1"/>
  <c r="F38" i="1"/>
  <c r="I38" i="1"/>
  <c r="L38" i="1"/>
  <c r="O38" i="1"/>
  <c r="R38" i="1"/>
  <c r="U38" i="1"/>
  <c r="D39" i="1"/>
  <c r="E39" i="1"/>
  <c r="H39" i="1"/>
  <c r="J39" i="1"/>
  <c r="K39" i="1"/>
  <c r="M39" i="1"/>
  <c r="N39" i="1"/>
  <c r="P39" i="1"/>
  <c r="Q39" i="1"/>
  <c r="S39" i="1"/>
  <c r="L39" i="1" l="1"/>
  <c r="F39" i="1"/>
  <c r="U39" i="1"/>
  <c r="R39" i="1"/>
  <c r="O39" i="1"/>
  <c r="I39" i="1"/>
</calcChain>
</file>

<file path=xl/sharedStrings.xml><?xml version="1.0" encoding="utf-8"?>
<sst xmlns="http://schemas.openxmlformats.org/spreadsheetml/2006/main" count="82" uniqueCount="66">
  <si>
    <t>FUENTE: SIMCR.</t>
  </si>
  <si>
    <t>ESTADO</t>
  </si>
  <si>
    <t>TOTAL DE SUJETOS AGRARIOS BENEFICIADOS
(1)</t>
  </si>
  <si>
    <t>SUJETOS SOLTEROS BENEFICIADOS
(3)</t>
  </si>
  <si>
    <t>CVE</t>
  </si>
  <si>
    <t>HOMBRES</t>
  </si>
  <si>
    <t>MUJERES</t>
  </si>
  <si>
    <t>TOTAL</t>
  </si>
  <si>
    <t>(1)</t>
  </si>
  <si>
    <t>(2)</t>
  </si>
  <si>
    <t>(3)</t>
  </si>
  <si>
    <t>(4)</t>
  </si>
  <si>
    <t>(5)</t>
  </si>
  <si>
    <t>(6)</t>
  </si>
  <si>
    <t>OBSERVACIONES:</t>
  </si>
  <si>
    <t>1.-</t>
  </si>
  <si>
    <t>2.-</t>
  </si>
  <si>
    <t>EL TOTAL DE SUJETOS AGRARIOS BENEFICIADOS CORRESPONDE AL UNIVERSO DE HOMBRES Y MUJERES A LOS QUE SE GENERARON DOCUMENTOS EN EL PERIODO, POR LO QUE INCLUYE A LOS SUJETOS CLASIFICADOS COMO SOLTEROS Y A LOS ADULTOS MAYORES.</t>
  </si>
  <si>
    <t>3.-</t>
  </si>
  <si>
    <t>CON RESPECTO A LOS SUJETOS IDENTIFICADOS COMO SOLTEROS Y ADULTOS MAYORES, SE HACE LA ACLARACIÓN DE QUE UN SUJETO SOLTERO TAMBIÉN PUEDE ESTARSE CONTABILIZANDO COMO ADULTO MAYOR, SI ES QUE TIENE 60 Ó MÁS AÑOS DE EDAD.</t>
  </si>
  <si>
    <t xml:space="preserve">               </t>
  </si>
  <si>
    <t>TOTAL CERTIFICADOS Y TÍTULOS EXPEDIDOS
(2)</t>
  </si>
  <si>
    <t>CERTIFICADOS Y TÍTULOS EXPEDIDOS A SOLTEROS
(4)</t>
  </si>
  <si>
    <t>CERTIFICADOS Y TÍTULOS EXPEDIDOS A ADULTOS MAYORES
(6)</t>
  </si>
  <si>
    <t>SUJETOS ADULTOS MAYORES (60 Ó MÁS AÑOS) BENEFICIADOS
(5)</t>
  </si>
  <si>
    <t>LA CIFRA DE CERTIFICADOS Y TÍTULOS EXPEDIDOS A SUJETOS AGRARIOS, SOLTEROS Y ADULTOS MAYORES, CORRESPONDE A DOCUMENTOS QUE FUERON GENERADOS EN EL PERIODO, INDEPENDIENTEMENTE DE QUE LOS MISMOS SE ENCUENTREN ACTUALMENTE VIGENTES, ES DECIR, QUE POSTERIORMENTE A RECIBIR SU DOCUMENTO, LOS BENEFICIADOS PUDIERON HABER REALIZADO ALGÚN TRÁMITE COMO ENAJENACIÓN O CESIÓN DE SUS DERECHOS.</t>
  </si>
  <si>
    <t>AGUASCALIENTES</t>
  </si>
  <si>
    <t>BAJA CALIFORNIA</t>
  </si>
  <si>
    <t>BAJA CALIFORNIA SUR</t>
  </si>
  <si>
    <t>CAMPECHE</t>
  </si>
  <si>
    <t>COAHUILA DE ZARAGOZA</t>
  </si>
  <si>
    <t>COLIMA</t>
  </si>
  <si>
    <t>CHIAPAS</t>
  </si>
  <si>
    <t>CHIHUAHUA</t>
  </si>
  <si>
    <t>CUIDAD DE MÉXICO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</si>
  <si>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</si>
  <si>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</si>
  <si>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</si>
  <si>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</si>
  <si>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</si>
  <si>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</si>
  <si>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</si>
  <si>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</si>
  <si>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</si>
  <si>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</si>
  <si>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</si>
  <si>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</si>
  <si>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</si>
  <si>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</si>
  <si>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</si>
  <si>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</si>
  <si>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</si>
  <si>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</si>
  <si>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</si>
  <si>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</si>
  <si>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LA LLAVE</t>
  </si>
  <si>
    <t>YUCATÁN</t>
  </si>
  <si>
    <t>ZACATECAS</t>
  </si>
  <si>
    <t>NÚMERO DE SUJETOS AGRARIOS A LOS QUE SE LES EXPIDIÓ POR LO MENOS UN CERTIFICADO O TÍTULO DURANTE 2025.</t>
  </si>
  <si>
    <t>NÚMERO DE CERTIFICADOS Y TÍTULOS EXPEDIDOS A SUJETOS AGRARIOS DURANTE 2025.</t>
  </si>
  <si>
    <t>NÚMERO DE SUJETOS AGRARIOS CON ESTADO CIVIL "SOLTER@" A LOS QUE SE LES EXPIDIÓ POR LO MENOS UN CERTIFICADO O TÍTULO DURANTE 2025.</t>
  </si>
  <si>
    <t>NÚMERO DE CERTIFICADOS Y TÍTULOS EXPEDIDOS A SUJETOS AGRARIOS SOLTEROS DURANTE 2025.</t>
  </si>
  <si>
    <t>NÚMERO DE SUJETOS AGRARIOS CON 60 Ó MÁS AÑOS DE EDAD A LOS QUE SE LES EXPIDIÓ POR LO MENOS UN CERTIFICADO O TÍTULO DURANTE 2025.</t>
  </si>
  <si>
    <t>NÚMERO DE CERTIFICADOS Y TÍTULOS EXPEDIDOS A SUJETOS AGRARIOS ADULTOS MAYORES DURANTE 2025.</t>
  </si>
  <si>
    <t>CORTE: 31 DE DICIEMBRE DE 2025</t>
  </si>
  <si>
    <t>BENEFICIADOS CON LA EXPEDICIÓN DE CERTIFICADOS Y TÍTULOS DURANTE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</si>
</sst>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Noto Sans"/>
      <family val="2"/>
    </font>
    <font>
      <sz val="26"/>
      <color indexed="8"/>
      <name val="Noto Sans"/>
      <family val="2"/>
    </font>
    <font>
      <b/>
      <sz val="12"/>
      <color rgb="FF4E232E"/>
      <name val="Noto Sans"/>
      <family val="2"/>
    </font>
    <font>
      <b/>
      <sz val="11"/>
      <color theme="0"/>
      <name val="Noto Sans"/>
      <family val="2"/>
    </font>
    <font>
      <sz val="11"/>
      <color rgb="FF4E232E"/>
      <name val="Noto Sans"/>
      <family val="2"/>
    </font>
    <font>
      <sz val="10"/>
      <color rgb="FF4E232E"/>
      <name val="Noto Sans"/>
      <family val="2"/>
    </font>
    <font>
      <b/>
      <sz val="24"/>
      <color rgb="FF4E232E"/>
      <name val="Noto Sans"/>
      <family val="2"/>
    </font>
    <font>
      <sz val="14"/>
      <color rgb="FF4E232D"/>
      <name val="Noto Sans"/>
      <family val="2"/>
    </font>
    <font>
      <sz val="14"/>
      <color theme="1"/>
      <name val="Noto Sans"/>
      <family val="2"/>
    </font>
    <font>
      <b/>
      <sz val="14"/>
      <color rgb="FF4E232D"/>
      <name val="Noto Sans"/>
      <family val="2"/>
    </font>
  </fonts>
  <fills count="7">
    <fill>
      <patternFill patternType="none"/>
    </fill>
    <fill>
      <patternFill patternType="gray125"/>
    </fill>
    <fill>
      <patternFill patternType="solid">
        <fgColor rgb="FFB38E5D"/>
        <bgColor indexed="64"/>
      </patternFill>
    </fill>
    <fill>
      <patternFill patternType="solid">
        <fgColor rgb="FFF5F0E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21132"/>
        <bgColor indexed="64"/>
      </patternFill>
    </fill>
    <fill>
      <patternFill patternType="solid">
        <fgColor rgb="FF660033"/>
        <bgColor indexed="64"/>
      </patternFill>
    </fill>
  </fills>
  <borders count="21">
    <border>
      <left/>
      <right/>
      <top/>
      <bottom/>
      <diagonal/>
    </border>
    <border>
      <left style="thin">
        <color rgb="FFD4C19C"/>
      </left>
      <right style="thin">
        <color rgb="FFD4C19C"/>
      </right>
      <top style="thin">
        <color rgb="FFD4C19C"/>
      </top>
      <bottom/>
      <diagonal/>
    </border>
    <border>
      <left style="thin">
        <color rgb="FFD4C19C"/>
      </left>
      <right style="thin">
        <color rgb="FFD4C19C"/>
      </right>
      <top style="thin">
        <color rgb="FFD4C19C"/>
      </top>
      <bottom style="thin">
        <color rgb="FFD4C19C"/>
      </bottom>
      <diagonal/>
    </border>
    <border>
      <left style="thin">
        <color rgb="FFD4C19C"/>
      </left>
      <right style="thin">
        <color rgb="FFD4C19C"/>
      </right>
      <top style="thin">
        <color rgb="FFD4C19C"/>
      </top>
      <bottom style="medium">
        <color rgb="FF621132"/>
      </bottom>
      <diagonal/>
    </border>
    <border>
      <left style="medium">
        <color rgb="FF660033"/>
      </left>
      <right style="thin">
        <color rgb="FF660033"/>
      </right>
      <top style="medium">
        <color rgb="FF660033"/>
      </top>
      <bottom/>
      <diagonal/>
    </border>
    <border>
      <left style="thin">
        <color rgb="FF660033"/>
      </left>
      <right style="thin">
        <color rgb="FF660033"/>
      </right>
      <top style="medium">
        <color rgb="FF660033"/>
      </top>
      <bottom/>
      <diagonal/>
    </border>
    <border>
      <left style="medium">
        <color rgb="FF660033"/>
      </left>
      <right/>
      <top style="medium">
        <color rgb="FF660033"/>
      </top>
      <bottom/>
      <diagonal/>
    </border>
    <border>
      <left/>
      <right/>
      <top style="medium">
        <color rgb="FF660033"/>
      </top>
      <bottom/>
      <diagonal/>
    </border>
    <border>
      <left/>
      <right style="thin">
        <color rgb="FF660033"/>
      </right>
      <top style="medium">
        <color rgb="FF660033"/>
      </top>
      <bottom/>
      <diagonal/>
    </border>
    <border>
      <left style="thin">
        <color rgb="FF660033"/>
      </left>
      <right/>
      <top style="medium">
        <color rgb="FF660033"/>
      </top>
      <bottom style="thin">
        <color rgb="FFD4C19C"/>
      </bottom>
      <diagonal/>
    </border>
    <border>
      <left/>
      <right/>
      <top style="medium">
        <color rgb="FF660033"/>
      </top>
      <bottom style="thin">
        <color rgb="FFD4C19C"/>
      </bottom>
      <diagonal/>
    </border>
    <border>
      <left/>
      <right style="medium">
        <color rgb="FF660033"/>
      </right>
      <top style="medium">
        <color rgb="FF660033"/>
      </top>
      <bottom style="thin">
        <color rgb="FFD4C19C"/>
      </bottom>
      <diagonal/>
    </border>
    <border>
      <left style="medium">
        <color rgb="FF660033"/>
      </left>
      <right style="thin">
        <color rgb="FFD4C19C"/>
      </right>
      <top style="thin">
        <color rgb="FFD4C19C"/>
      </top>
      <bottom/>
      <diagonal/>
    </border>
    <border>
      <left style="thin">
        <color rgb="FFD4C19C"/>
      </left>
      <right style="medium">
        <color rgb="FF660033"/>
      </right>
      <top style="thin">
        <color rgb="FFD4C19C"/>
      </top>
      <bottom/>
      <diagonal/>
    </border>
    <border>
      <left style="medium">
        <color rgb="FF660033"/>
      </left>
      <right style="thin">
        <color rgb="FFD4C19C"/>
      </right>
      <top style="thin">
        <color rgb="FFD4C19C"/>
      </top>
      <bottom style="thin">
        <color rgb="FFD4C19C"/>
      </bottom>
      <diagonal/>
    </border>
    <border>
      <left style="thin">
        <color rgb="FFD4C19C"/>
      </left>
      <right style="medium">
        <color rgb="FF660033"/>
      </right>
      <top style="thin">
        <color rgb="FFD4C19C"/>
      </top>
      <bottom style="thin">
        <color rgb="FFD4C19C"/>
      </bottom>
      <diagonal/>
    </border>
    <border>
      <left style="medium">
        <color rgb="FF660033"/>
      </left>
      <right style="thin">
        <color rgb="FFD4C19C"/>
      </right>
      <top style="thin">
        <color rgb="FFD4C19C"/>
      </top>
      <bottom style="medium">
        <color rgb="FF621132"/>
      </bottom>
      <diagonal/>
    </border>
    <border>
      <left style="medium">
        <color rgb="FF660033"/>
      </left>
      <right/>
      <top/>
      <bottom style="medium">
        <color rgb="FF660033"/>
      </bottom>
      <diagonal/>
    </border>
    <border>
      <left/>
      <right style="medium">
        <color rgb="FF4E232E"/>
      </right>
      <top/>
      <bottom style="medium">
        <color rgb="FF660033"/>
      </bottom>
      <diagonal/>
    </border>
    <border>
      <left style="medium">
        <color rgb="FF4E232E"/>
      </left>
      <right style="medium">
        <color rgb="FF4E232E"/>
      </right>
      <top style="medium">
        <color rgb="FF4E232E"/>
      </top>
      <bottom style="medium">
        <color rgb="FF660033"/>
      </bottom>
      <diagonal/>
    </border>
    <border>
      <left style="medium">
        <color rgb="FF4E232E"/>
      </left>
      <right style="medium">
        <color rgb="FF660033"/>
      </right>
      <top style="medium">
        <color rgb="FF4E232E"/>
      </top>
      <bottom style="medium">
        <color rgb="FF660033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0" fontId="6" fillId="0" borderId="0" xfId="0" applyFont="1" applyBorder="1" applyAlignment="1"/>
    <xf numFmtId="0" fontId="5" fillId="0" borderId="0" xfId="0" applyFont="1"/>
    <xf numFmtId="0" fontId="5" fillId="0" borderId="0" xfId="0" quotePrefix="1" applyFont="1" applyAlignment="1">
      <alignment horizontal="center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wrapText="1"/>
    </xf>
    <xf numFmtId="0" fontId="5" fillId="0" borderId="0" xfId="0" applyFont="1" applyBorder="1"/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 vertical="top" wrapText="1"/>
    </xf>
    <xf numFmtId="0" fontId="7" fillId="0" borderId="0" xfId="0" applyFont="1" applyAlignment="1">
      <alignment horizontal="center" wrapText="1"/>
    </xf>
    <xf numFmtId="0" fontId="8" fillId="0" borderId="2" xfId="0" applyFont="1" applyBorder="1"/>
    <xf numFmtId="0" fontId="8" fillId="4" borderId="2" xfId="0" applyFont="1" applyFill="1" applyBorder="1"/>
    <xf numFmtId="3" fontId="8" fillId="4" borderId="2" xfId="0" applyNumberFormat="1" applyFont="1" applyFill="1" applyBorder="1"/>
    <xf numFmtId="0" fontId="8" fillId="0" borderId="2" xfId="0" applyFont="1" applyBorder="1" applyAlignment="1">
      <alignment wrapText="1"/>
    </xf>
    <xf numFmtId="0" fontId="8" fillId="0" borderId="3" xfId="0" applyFont="1" applyBorder="1"/>
    <xf numFmtId="0" fontId="8" fillId="4" borderId="1" xfId="0" applyFont="1" applyFill="1" applyBorder="1"/>
    <xf numFmtId="3" fontId="8" fillId="4" borderId="1" xfId="0" applyNumberFormat="1" applyFont="1" applyFill="1" applyBorder="1"/>
    <xf numFmtId="0" fontId="9" fillId="0" borderId="0" xfId="0" applyFont="1" applyBorder="1"/>
    <xf numFmtId="0" fontId="9" fillId="0" borderId="0" xfId="0" applyFont="1"/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3" fontId="8" fillId="0" borderId="14" xfId="0" applyNumberFormat="1" applyFont="1" applyBorder="1"/>
    <xf numFmtId="3" fontId="8" fillId="4" borderId="15" xfId="0" applyNumberFormat="1" applyFont="1" applyFill="1" applyBorder="1"/>
    <xf numFmtId="3" fontId="8" fillId="0" borderId="16" xfId="0" applyNumberFormat="1" applyFont="1" applyBorder="1"/>
    <xf numFmtId="0" fontId="8" fillId="0" borderId="17" xfId="0" applyFont="1" applyBorder="1"/>
    <xf numFmtId="0" fontId="10" fillId="0" borderId="18" xfId="0" applyFont="1" applyBorder="1" applyAlignment="1">
      <alignment horizontal="right" vertical="center"/>
    </xf>
    <xf numFmtId="3" fontId="10" fillId="3" borderId="19" xfId="0" applyNumberFormat="1" applyFont="1" applyFill="1" applyBorder="1" applyAlignment="1">
      <alignment horizontal="right"/>
    </xf>
    <xf numFmtId="3" fontId="10" fillId="3" borderId="2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6"/>
  <sheetViews>
    <sheetView tabSelected="1" zoomScale="40" zoomScaleNormal="40" workbookViewId="0"/>
  </sheetViews>
  <sheetFormatPr baseColWidth="10" defaultColWidth="11.42578125" defaultRowHeight="19.5" x14ac:dyDescent="0.45"/>
  <cols>
    <col min="1" max="1" width="5.140625" style="1" customWidth="1"/>
    <col min="2" max="2" width="8.5703125" style="1" customWidth="1"/>
    <col min="3" max="3" width="24.140625" style="1" customWidth="1"/>
    <col min="4" max="4" width="14.140625" style="1" customWidth="1"/>
    <col min="5" max="5" width="13.7109375" style="1" customWidth="1"/>
    <col min="6" max="6" width="12.7109375" style="1" customWidth="1"/>
    <col min="7" max="7" width="14.7109375" style="1" customWidth="1"/>
    <col min="8" max="8" width="13.7109375" style="1" customWidth="1"/>
    <col min="9" max="9" width="12.7109375" style="1" customWidth="1"/>
    <col min="10" max="10" width="14" style="1" customWidth="1"/>
    <col min="11" max="11" width="13.42578125" style="1" customWidth="1"/>
    <col min="12" max="12" width="12.85546875" style="1" customWidth="1"/>
    <col min="13" max="13" width="14.140625" style="1" customWidth="1"/>
    <col min="14" max="14" width="14" style="1" customWidth="1"/>
    <col min="15" max="15" width="12.5703125" style="1" customWidth="1"/>
    <col min="16" max="16" width="14.5703125" style="1" customWidth="1"/>
    <col min="17" max="17" width="14" style="1" customWidth="1"/>
    <col min="18" max="18" width="12.5703125" style="1" customWidth="1"/>
    <col min="19" max="19" width="14.85546875" style="1" customWidth="1"/>
    <col min="20" max="20" width="14.7109375" style="1" customWidth="1"/>
    <col min="21" max="21" width="12.7109375" style="1" customWidth="1"/>
    <col min="22" max="22" width="5.140625" style="1" customWidth="1"/>
    <col min="23" max="16384" width="11.42578125" style="1"/>
  </cols>
  <sheetData>
    <row r="1" spans="1:21" ht="200.1" customHeight="1" x14ac:dyDescent="0.9">
      <c r="B1" s="21" t="s">
        <v>65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1" ht="26.25" customHeight="1" x14ac:dyDescent="0.95">
      <c r="B2" s="2"/>
    </row>
    <row r="3" spans="1:21" ht="20.25" x14ac:dyDescent="0.45">
      <c r="B3" s="3" t="s">
        <v>64</v>
      </c>
      <c r="C3" s="3"/>
    </row>
    <row r="4" spans="1:21" ht="17.25" customHeight="1" thickBot="1" x14ac:dyDescent="0.5">
      <c r="B4" s="3" t="s">
        <v>0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57" customHeight="1" x14ac:dyDescent="0.45">
      <c r="A5" s="5"/>
      <c r="B5" s="31" t="s">
        <v>1</v>
      </c>
      <c r="C5" s="32"/>
      <c r="D5" s="33" t="s">
        <v>2</v>
      </c>
      <c r="E5" s="34"/>
      <c r="F5" s="35"/>
      <c r="G5" s="36" t="s">
        <v>21</v>
      </c>
      <c r="H5" s="36"/>
      <c r="I5" s="36"/>
      <c r="J5" s="36" t="s">
        <v>3</v>
      </c>
      <c r="K5" s="36"/>
      <c r="L5" s="36"/>
      <c r="M5" s="36" t="s">
        <v>22</v>
      </c>
      <c r="N5" s="36"/>
      <c r="O5" s="36"/>
      <c r="P5" s="36" t="s">
        <v>24</v>
      </c>
      <c r="Q5" s="36"/>
      <c r="R5" s="36"/>
      <c r="S5" s="37" t="s">
        <v>23</v>
      </c>
      <c r="T5" s="38"/>
      <c r="U5" s="39"/>
    </row>
    <row r="6" spans="1:21" ht="37.5" customHeight="1" x14ac:dyDescent="0.45">
      <c r="A6" s="5"/>
      <c r="B6" s="40" t="s">
        <v>4</v>
      </c>
      <c r="C6" s="6" t="s">
        <v>1</v>
      </c>
      <c r="D6" s="6" t="s">
        <v>5</v>
      </c>
      <c r="E6" s="6" t="s">
        <v>6</v>
      </c>
      <c r="F6" s="6" t="s">
        <v>7</v>
      </c>
      <c r="G6" s="6" t="s">
        <v>5</v>
      </c>
      <c r="H6" s="6" t="s">
        <v>6</v>
      </c>
      <c r="I6" s="6" t="s">
        <v>7</v>
      </c>
      <c r="J6" s="6" t="s">
        <v>5</v>
      </c>
      <c r="K6" s="6" t="s">
        <v>6</v>
      </c>
      <c r="L6" s="6" t="s">
        <v>7</v>
      </c>
      <c r="M6" s="6" t="s">
        <v>5</v>
      </c>
      <c r="N6" s="6" t="s">
        <v>6</v>
      </c>
      <c r="O6" s="6" t="s">
        <v>7</v>
      </c>
      <c r="P6" s="6" t="s">
        <v>5</v>
      </c>
      <c r="Q6" s="6" t="s">
        <v>6</v>
      </c>
      <c r="R6" s="6" t="s">
        <v>7</v>
      </c>
      <c r="S6" s="6" t="s">
        <v>5</v>
      </c>
      <c r="T6" s="6" t="s">
        <v>6</v>
      </c>
      <c r="U6" s="41" t="s">
        <v>7</v>
      </c>
    </row>
    <row r="7" spans="1:21" ht="24" customHeight="1" x14ac:dyDescent="0.55000000000000004">
      <c r="A7" s="5"/>
      <c r="B7" s="42">
        <v>1</v>
      </c>
      <c r="C7" s="22" t="s">
        <v>26</v>
      </c>
      <c r="D7" s="23">
        <v>663</v>
      </c>
      <c r="E7" s="23">
        <v>294</v>
      </c>
      <c r="F7" s="24">
        <f>D7+E7</f>
        <v>957</v>
      </c>
      <c r="G7" s="24">
        <v>1286</v>
      </c>
      <c r="H7" s="24">
        <v>586</v>
      </c>
      <c r="I7" s="24">
        <f>G7+H7</f>
        <v>1872</v>
      </c>
      <c r="J7" s="24">
        <v>172</v>
      </c>
      <c r="K7" s="24">
        <v>186</v>
      </c>
      <c r="L7" s="24">
        <f>J7+K7</f>
        <v>358</v>
      </c>
      <c r="M7" s="24">
        <v>223</v>
      </c>
      <c r="N7" s="24">
        <v>258</v>
      </c>
      <c r="O7" s="24">
        <f>M7+N7</f>
        <v>481</v>
      </c>
      <c r="P7" s="24">
        <v>231</v>
      </c>
      <c r="Q7" s="24">
        <v>143</v>
      </c>
      <c r="R7" s="24">
        <f>P7+Q7</f>
        <v>374</v>
      </c>
      <c r="S7" s="24">
        <v>286</v>
      </c>
      <c r="T7" s="24">
        <v>195</v>
      </c>
      <c r="U7" s="43">
        <f>S7+T7</f>
        <v>481</v>
      </c>
    </row>
    <row r="8" spans="1:21" ht="24" customHeight="1" x14ac:dyDescent="0.55000000000000004">
      <c r="A8" s="5"/>
      <c r="B8" s="42">
        <v>2</v>
      </c>
      <c r="C8" s="22" t="s">
        <v>27</v>
      </c>
      <c r="D8" s="23">
        <v>910</v>
      </c>
      <c r="E8" s="23">
        <v>863</v>
      </c>
      <c r="F8" s="24">
        <f t="shared" ref="F8:F38" si="0">D8+E8</f>
        <v>1773</v>
      </c>
      <c r="G8" s="24">
        <v>1563</v>
      </c>
      <c r="H8" s="24">
        <v>1324</v>
      </c>
      <c r="I8" s="24">
        <f t="shared" ref="I8:I38" si="1">G8+H8</f>
        <v>2887</v>
      </c>
      <c r="J8" s="24">
        <v>703</v>
      </c>
      <c r="K8" s="24">
        <v>728</v>
      </c>
      <c r="L8" s="24">
        <f t="shared" ref="L8:L38" si="2">J8+K8</f>
        <v>1431</v>
      </c>
      <c r="M8" s="24">
        <v>749</v>
      </c>
      <c r="N8" s="24">
        <v>768</v>
      </c>
      <c r="O8" s="24">
        <f t="shared" ref="O8:O38" si="3">M8+N8</f>
        <v>1517</v>
      </c>
      <c r="P8" s="24">
        <v>319</v>
      </c>
      <c r="Q8" s="24">
        <v>325</v>
      </c>
      <c r="R8" s="24">
        <f t="shared" ref="R8:R38" si="4">P8+Q8</f>
        <v>644</v>
      </c>
      <c r="S8" s="24">
        <v>342</v>
      </c>
      <c r="T8" s="24">
        <v>352</v>
      </c>
      <c r="U8" s="43">
        <f t="shared" ref="U8:U38" si="5">S8+T8</f>
        <v>694</v>
      </c>
    </row>
    <row r="9" spans="1:21" ht="24" customHeight="1" x14ac:dyDescent="0.55000000000000004">
      <c r="A9" s="5"/>
      <c r="B9" s="42">
        <v>3</v>
      </c>
      <c r="C9" s="22" t="s">
        <v>28</v>
      </c>
      <c r="D9" s="23">
        <v>282</v>
      </c>
      <c r="E9" s="23">
        <v>180</v>
      </c>
      <c r="F9" s="24">
        <f t="shared" si="0"/>
        <v>462</v>
      </c>
      <c r="G9" s="24">
        <v>700</v>
      </c>
      <c r="H9" s="24">
        <v>498</v>
      </c>
      <c r="I9" s="24">
        <f t="shared" si="1"/>
        <v>1198</v>
      </c>
      <c r="J9" s="24">
        <v>113</v>
      </c>
      <c r="K9" s="24">
        <v>117</v>
      </c>
      <c r="L9" s="24">
        <f t="shared" si="2"/>
        <v>230</v>
      </c>
      <c r="M9" s="24">
        <v>174</v>
      </c>
      <c r="N9" s="24">
        <v>199</v>
      </c>
      <c r="O9" s="24">
        <f t="shared" si="3"/>
        <v>373</v>
      </c>
      <c r="P9" s="24">
        <v>87</v>
      </c>
      <c r="Q9" s="24">
        <v>85</v>
      </c>
      <c r="R9" s="24">
        <f t="shared" si="4"/>
        <v>172</v>
      </c>
      <c r="S9" s="24">
        <v>149</v>
      </c>
      <c r="T9" s="24">
        <v>157</v>
      </c>
      <c r="U9" s="43">
        <f t="shared" si="5"/>
        <v>306</v>
      </c>
    </row>
    <row r="10" spans="1:21" ht="24" customHeight="1" x14ac:dyDescent="0.55000000000000004">
      <c r="A10" s="5"/>
      <c r="B10" s="42">
        <v>4</v>
      </c>
      <c r="C10" s="22" t="s">
        <v>29</v>
      </c>
      <c r="D10" s="23">
        <v>953</v>
      </c>
      <c r="E10" s="23">
        <v>565</v>
      </c>
      <c r="F10" s="24">
        <f t="shared" si="0"/>
        <v>1518</v>
      </c>
      <c r="G10" s="24">
        <v>1413</v>
      </c>
      <c r="H10" s="24">
        <v>867</v>
      </c>
      <c r="I10" s="24">
        <f t="shared" si="1"/>
        <v>2280</v>
      </c>
      <c r="J10" s="24">
        <v>391</v>
      </c>
      <c r="K10" s="24">
        <v>349</v>
      </c>
      <c r="L10" s="24">
        <f t="shared" si="2"/>
        <v>740</v>
      </c>
      <c r="M10" s="24">
        <v>431</v>
      </c>
      <c r="N10" s="24">
        <v>399</v>
      </c>
      <c r="O10" s="24">
        <f t="shared" si="3"/>
        <v>830</v>
      </c>
      <c r="P10" s="24">
        <v>222</v>
      </c>
      <c r="Q10" s="24">
        <v>177</v>
      </c>
      <c r="R10" s="24">
        <f t="shared" si="4"/>
        <v>399</v>
      </c>
      <c r="S10" s="24">
        <v>259</v>
      </c>
      <c r="T10" s="24">
        <v>209</v>
      </c>
      <c r="U10" s="43">
        <f t="shared" si="5"/>
        <v>468</v>
      </c>
    </row>
    <row r="11" spans="1:21" ht="24" customHeight="1" x14ac:dyDescent="0.55000000000000004">
      <c r="A11" s="5"/>
      <c r="B11" s="42">
        <v>5</v>
      </c>
      <c r="C11" s="22" t="s">
        <v>30</v>
      </c>
      <c r="D11" s="23">
        <v>1512</v>
      </c>
      <c r="E11" s="23">
        <v>900</v>
      </c>
      <c r="F11" s="24">
        <f t="shared" si="0"/>
        <v>2412</v>
      </c>
      <c r="G11" s="24">
        <v>3315</v>
      </c>
      <c r="H11" s="24">
        <v>1958</v>
      </c>
      <c r="I11" s="24">
        <f t="shared" si="1"/>
        <v>5273</v>
      </c>
      <c r="J11" s="24">
        <v>394</v>
      </c>
      <c r="K11" s="24">
        <v>530</v>
      </c>
      <c r="L11" s="24">
        <f t="shared" si="2"/>
        <v>924</v>
      </c>
      <c r="M11" s="24">
        <v>542</v>
      </c>
      <c r="N11" s="24">
        <v>774</v>
      </c>
      <c r="O11" s="24">
        <f t="shared" si="3"/>
        <v>1316</v>
      </c>
      <c r="P11" s="24">
        <v>579</v>
      </c>
      <c r="Q11" s="24">
        <v>483</v>
      </c>
      <c r="R11" s="24">
        <f t="shared" si="4"/>
        <v>1062</v>
      </c>
      <c r="S11" s="24">
        <v>705</v>
      </c>
      <c r="T11" s="24">
        <v>690</v>
      </c>
      <c r="U11" s="43">
        <f t="shared" si="5"/>
        <v>1395</v>
      </c>
    </row>
    <row r="12" spans="1:21" ht="24" customHeight="1" x14ac:dyDescent="0.55000000000000004">
      <c r="A12" s="5"/>
      <c r="B12" s="42">
        <v>6</v>
      </c>
      <c r="C12" s="22" t="s">
        <v>31</v>
      </c>
      <c r="D12" s="23">
        <v>422</v>
      </c>
      <c r="E12" s="23">
        <v>204</v>
      </c>
      <c r="F12" s="24">
        <f t="shared" si="0"/>
        <v>626</v>
      </c>
      <c r="G12" s="24">
        <v>637</v>
      </c>
      <c r="H12" s="24">
        <v>299</v>
      </c>
      <c r="I12" s="24">
        <f t="shared" si="1"/>
        <v>936</v>
      </c>
      <c r="J12" s="24">
        <v>141</v>
      </c>
      <c r="K12" s="24">
        <v>132</v>
      </c>
      <c r="L12" s="24">
        <f t="shared" si="2"/>
        <v>273</v>
      </c>
      <c r="M12" s="24">
        <v>174</v>
      </c>
      <c r="N12" s="24">
        <v>162</v>
      </c>
      <c r="O12" s="24">
        <f t="shared" si="3"/>
        <v>336</v>
      </c>
      <c r="P12" s="24">
        <v>134</v>
      </c>
      <c r="Q12" s="24">
        <v>95</v>
      </c>
      <c r="R12" s="24">
        <f t="shared" si="4"/>
        <v>229</v>
      </c>
      <c r="S12" s="24">
        <v>184</v>
      </c>
      <c r="T12" s="24">
        <v>121</v>
      </c>
      <c r="U12" s="43">
        <f t="shared" si="5"/>
        <v>305</v>
      </c>
    </row>
    <row r="13" spans="1:21" ht="24" customHeight="1" x14ac:dyDescent="0.55000000000000004">
      <c r="A13" s="5"/>
      <c r="B13" s="42">
        <v>7</v>
      </c>
      <c r="C13" s="22" t="s">
        <v>32</v>
      </c>
      <c r="D13" s="23">
        <v>3421</v>
      </c>
      <c r="E13" s="23">
        <v>1713</v>
      </c>
      <c r="F13" s="24">
        <f t="shared" si="0"/>
        <v>5134</v>
      </c>
      <c r="G13" s="24">
        <v>5735</v>
      </c>
      <c r="H13" s="24">
        <v>3083</v>
      </c>
      <c r="I13" s="24">
        <f t="shared" si="1"/>
        <v>8818</v>
      </c>
      <c r="J13" s="24">
        <v>2250</v>
      </c>
      <c r="K13" s="24">
        <v>1344</v>
      </c>
      <c r="L13" s="24">
        <f t="shared" si="2"/>
        <v>3594</v>
      </c>
      <c r="M13" s="24">
        <v>2451</v>
      </c>
      <c r="N13" s="24">
        <v>1524</v>
      </c>
      <c r="O13" s="24">
        <f t="shared" si="3"/>
        <v>3975</v>
      </c>
      <c r="P13" s="24">
        <v>736</v>
      </c>
      <c r="Q13" s="24">
        <v>593</v>
      </c>
      <c r="R13" s="24">
        <f>P13+Q13</f>
        <v>1329</v>
      </c>
      <c r="S13" s="24">
        <v>796</v>
      </c>
      <c r="T13" s="24">
        <v>688</v>
      </c>
      <c r="U13" s="43">
        <f t="shared" si="5"/>
        <v>1484</v>
      </c>
    </row>
    <row r="14" spans="1:21" ht="24" customHeight="1" x14ac:dyDescent="0.55000000000000004">
      <c r="A14" s="5"/>
      <c r="B14" s="42">
        <v>8</v>
      </c>
      <c r="C14" s="22" t="s">
        <v>33</v>
      </c>
      <c r="D14" s="23">
        <v>2453</v>
      </c>
      <c r="E14" s="23">
        <v>1611</v>
      </c>
      <c r="F14" s="24">
        <f t="shared" si="0"/>
        <v>4064</v>
      </c>
      <c r="G14" s="24">
        <v>4127</v>
      </c>
      <c r="H14" s="24">
        <v>2654</v>
      </c>
      <c r="I14" s="24">
        <f t="shared" si="1"/>
        <v>6781</v>
      </c>
      <c r="J14" s="24">
        <v>1007</v>
      </c>
      <c r="K14" s="24">
        <v>1043</v>
      </c>
      <c r="L14" s="24">
        <f t="shared" si="2"/>
        <v>2050</v>
      </c>
      <c r="M14" s="24">
        <v>1189</v>
      </c>
      <c r="N14" s="24">
        <v>1263</v>
      </c>
      <c r="O14" s="24">
        <f t="shared" si="3"/>
        <v>2452</v>
      </c>
      <c r="P14" s="24">
        <v>735</v>
      </c>
      <c r="Q14" s="24">
        <v>675</v>
      </c>
      <c r="R14" s="24">
        <f t="shared" si="4"/>
        <v>1410</v>
      </c>
      <c r="S14" s="24">
        <v>889</v>
      </c>
      <c r="T14" s="24">
        <v>860</v>
      </c>
      <c r="U14" s="43">
        <f t="shared" si="5"/>
        <v>1749</v>
      </c>
    </row>
    <row r="15" spans="1:21" ht="24" customHeight="1" x14ac:dyDescent="0.55000000000000004">
      <c r="A15" s="5"/>
      <c r="B15" s="42">
        <v>9</v>
      </c>
      <c r="C15" s="22" t="s">
        <v>34</v>
      </c>
      <c r="D15" s="23">
        <v>124</v>
      </c>
      <c r="E15" s="23">
        <v>81</v>
      </c>
      <c r="F15" s="24">
        <f t="shared" si="0"/>
        <v>205</v>
      </c>
      <c r="G15" s="24">
        <v>170</v>
      </c>
      <c r="H15" s="24">
        <v>110</v>
      </c>
      <c r="I15" s="24">
        <f t="shared" si="1"/>
        <v>280</v>
      </c>
      <c r="J15" s="24">
        <v>43</v>
      </c>
      <c r="K15" s="24">
        <v>36</v>
      </c>
      <c r="L15" s="24">
        <f t="shared" si="2"/>
        <v>79</v>
      </c>
      <c r="M15" s="24">
        <v>47</v>
      </c>
      <c r="N15" s="24">
        <v>39</v>
      </c>
      <c r="O15" s="24">
        <f t="shared" si="3"/>
        <v>86</v>
      </c>
      <c r="P15" s="24">
        <v>50</v>
      </c>
      <c r="Q15" s="24">
        <v>38</v>
      </c>
      <c r="R15" s="24">
        <f t="shared" si="4"/>
        <v>88</v>
      </c>
      <c r="S15" s="24">
        <v>51</v>
      </c>
      <c r="T15" s="24">
        <v>41</v>
      </c>
      <c r="U15" s="43">
        <f t="shared" si="5"/>
        <v>92</v>
      </c>
    </row>
    <row r="16" spans="1:21" ht="24" customHeight="1" x14ac:dyDescent="0.55000000000000004">
      <c r="A16" s="5"/>
      <c r="B16" s="42">
        <v>10</v>
      </c>
      <c r="C16" s="22" t="s">
        <v>35</v>
      </c>
      <c r="D16" s="23">
        <v>2271</v>
      </c>
      <c r="E16" s="23">
        <v>1349</v>
      </c>
      <c r="F16" s="24">
        <f t="shared" si="0"/>
        <v>3620</v>
      </c>
      <c r="G16" s="24">
        <v>4305</v>
      </c>
      <c r="H16" s="24">
        <v>2720</v>
      </c>
      <c r="I16" s="24">
        <f t="shared" si="1"/>
        <v>7025</v>
      </c>
      <c r="J16" s="24">
        <v>970</v>
      </c>
      <c r="K16" s="24">
        <v>974</v>
      </c>
      <c r="L16" s="24">
        <f t="shared" si="2"/>
        <v>1944</v>
      </c>
      <c r="M16" s="24">
        <v>1319</v>
      </c>
      <c r="N16" s="24">
        <v>1413</v>
      </c>
      <c r="O16" s="24">
        <f t="shared" si="3"/>
        <v>2732</v>
      </c>
      <c r="P16" s="24">
        <v>645</v>
      </c>
      <c r="Q16" s="24">
        <v>696</v>
      </c>
      <c r="R16" s="24">
        <f t="shared" si="4"/>
        <v>1341</v>
      </c>
      <c r="S16" s="24">
        <v>856</v>
      </c>
      <c r="T16" s="24">
        <v>1042</v>
      </c>
      <c r="U16" s="43">
        <f t="shared" si="5"/>
        <v>1898</v>
      </c>
    </row>
    <row r="17" spans="1:36" ht="24" customHeight="1" x14ac:dyDescent="0.55000000000000004">
      <c r="A17" s="5"/>
      <c r="B17" s="42">
        <v>11</v>
      </c>
      <c r="C17" s="22" t="s">
        <v>36</v>
      </c>
      <c r="D17" s="23">
        <v>2329</v>
      </c>
      <c r="E17" s="23">
        <v>1387</v>
      </c>
      <c r="F17" s="24">
        <f t="shared" si="0"/>
        <v>3716</v>
      </c>
      <c r="G17" s="24">
        <v>4959</v>
      </c>
      <c r="H17" s="24">
        <v>3230</v>
      </c>
      <c r="I17" s="24">
        <f t="shared" si="1"/>
        <v>8189</v>
      </c>
      <c r="J17" s="24">
        <v>437</v>
      </c>
      <c r="K17" s="24">
        <v>852</v>
      </c>
      <c r="L17" s="24">
        <f t="shared" si="2"/>
        <v>1289</v>
      </c>
      <c r="M17" s="24">
        <v>612</v>
      </c>
      <c r="N17" s="24">
        <v>1281</v>
      </c>
      <c r="O17" s="24">
        <f t="shared" si="3"/>
        <v>1893</v>
      </c>
      <c r="P17" s="24">
        <v>803</v>
      </c>
      <c r="Q17" s="24">
        <v>787</v>
      </c>
      <c r="R17" s="24">
        <f t="shared" si="4"/>
        <v>1590</v>
      </c>
      <c r="S17" s="24">
        <v>1151</v>
      </c>
      <c r="T17" s="24">
        <v>1199</v>
      </c>
      <c r="U17" s="43">
        <f t="shared" si="5"/>
        <v>2350</v>
      </c>
    </row>
    <row r="18" spans="1:36" ht="24" customHeight="1" x14ac:dyDescent="0.55000000000000004">
      <c r="A18" s="5"/>
      <c r="B18" s="42">
        <v>12</v>
      </c>
      <c r="C18" s="22" t="s">
        <v>37</v>
      </c>
      <c r="D18" s="23">
        <v>1937</v>
      </c>
      <c r="E18" s="23">
        <v>1599</v>
      </c>
      <c r="F18" s="24">
        <f t="shared" si="0"/>
        <v>3536</v>
      </c>
      <c r="G18" s="24">
        <v>3428</v>
      </c>
      <c r="H18" s="24">
        <v>3098</v>
      </c>
      <c r="I18" s="24">
        <f t="shared" si="1"/>
        <v>6526</v>
      </c>
      <c r="J18" s="24">
        <v>575</v>
      </c>
      <c r="K18" s="24">
        <v>1026</v>
      </c>
      <c r="L18" s="24">
        <f t="shared" si="2"/>
        <v>1601</v>
      </c>
      <c r="M18" s="24">
        <v>703</v>
      </c>
      <c r="N18" s="24">
        <v>1335</v>
      </c>
      <c r="O18" s="24">
        <f t="shared" si="3"/>
        <v>2038</v>
      </c>
      <c r="P18" s="24">
        <v>710</v>
      </c>
      <c r="Q18" s="24">
        <v>850</v>
      </c>
      <c r="R18" s="24">
        <f t="shared" si="4"/>
        <v>1560</v>
      </c>
      <c r="S18" s="24">
        <v>853</v>
      </c>
      <c r="T18" s="24">
        <v>1116</v>
      </c>
      <c r="U18" s="43">
        <f t="shared" si="5"/>
        <v>1969</v>
      </c>
    </row>
    <row r="19" spans="1:36" ht="24" customHeight="1" x14ac:dyDescent="0.55000000000000004">
      <c r="A19" s="5"/>
      <c r="B19" s="42">
        <v>13</v>
      </c>
      <c r="C19" s="22" t="s">
        <v>38</v>
      </c>
      <c r="D19" s="23">
        <v>2497</v>
      </c>
      <c r="E19" s="23">
        <v>1581</v>
      </c>
      <c r="F19" s="24">
        <f t="shared" si="0"/>
        <v>4078</v>
      </c>
      <c r="G19" s="24">
        <v>5409</v>
      </c>
      <c r="H19" s="24">
        <v>3539</v>
      </c>
      <c r="I19" s="24">
        <f t="shared" si="1"/>
        <v>8948</v>
      </c>
      <c r="J19" s="24">
        <v>1368</v>
      </c>
      <c r="K19" s="24">
        <v>1219</v>
      </c>
      <c r="L19" s="24">
        <f t="shared" si="2"/>
        <v>2587</v>
      </c>
      <c r="M19" s="24">
        <v>2041</v>
      </c>
      <c r="N19" s="24">
        <v>1851</v>
      </c>
      <c r="O19" s="24">
        <f t="shared" si="3"/>
        <v>3892</v>
      </c>
      <c r="P19" s="24">
        <v>774</v>
      </c>
      <c r="Q19" s="24">
        <v>776</v>
      </c>
      <c r="R19" s="24">
        <f t="shared" si="4"/>
        <v>1550</v>
      </c>
      <c r="S19" s="24">
        <v>1116</v>
      </c>
      <c r="T19" s="24">
        <v>1236</v>
      </c>
      <c r="U19" s="43">
        <f t="shared" si="5"/>
        <v>2352</v>
      </c>
    </row>
    <row r="20" spans="1:36" ht="24" customHeight="1" x14ac:dyDescent="0.55000000000000004">
      <c r="A20" s="5"/>
      <c r="B20" s="42">
        <v>14</v>
      </c>
      <c r="C20" s="22" t="s">
        <v>39</v>
      </c>
      <c r="D20" s="23">
        <v>4679</v>
      </c>
      <c r="E20" s="23">
        <v>2673</v>
      </c>
      <c r="F20" s="24">
        <f t="shared" si="0"/>
        <v>7352</v>
      </c>
      <c r="G20" s="24">
        <v>7667</v>
      </c>
      <c r="H20" s="24">
        <v>4872</v>
      </c>
      <c r="I20" s="24">
        <f t="shared" si="1"/>
        <v>12539</v>
      </c>
      <c r="J20" s="24">
        <v>1724</v>
      </c>
      <c r="K20" s="24">
        <v>1828</v>
      </c>
      <c r="L20" s="24">
        <f t="shared" si="2"/>
        <v>3552</v>
      </c>
      <c r="M20" s="24">
        <v>1983</v>
      </c>
      <c r="N20" s="24">
        <v>2263</v>
      </c>
      <c r="O20" s="24">
        <f t="shared" si="3"/>
        <v>4246</v>
      </c>
      <c r="P20" s="24">
        <v>1887</v>
      </c>
      <c r="Q20" s="24">
        <v>1577</v>
      </c>
      <c r="R20" s="24">
        <f t="shared" si="4"/>
        <v>3464</v>
      </c>
      <c r="S20" s="24">
        <v>2149</v>
      </c>
      <c r="T20" s="24">
        <v>1955</v>
      </c>
      <c r="U20" s="43">
        <f t="shared" si="5"/>
        <v>4104</v>
      </c>
    </row>
    <row r="21" spans="1:36" ht="24" customHeight="1" x14ac:dyDescent="0.55000000000000004">
      <c r="A21" s="5"/>
      <c r="B21" s="42">
        <v>15</v>
      </c>
      <c r="C21" s="22" t="s">
        <v>40</v>
      </c>
      <c r="D21" s="23">
        <v>6647</v>
      </c>
      <c r="E21" s="23">
        <v>5283</v>
      </c>
      <c r="F21" s="24">
        <f t="shared" si="0"/>
        <v>11930</v>
      </c>
      <c r="G21" s="24">
        <v>11784</v>
      </c>
      <c r="H21" s="24">
        <v>9628</v>
      </c>
      <c r="I21" s="24">
        <f t="shared" si="1"/>
        <v>21412</v>
      </c>
      <c r="J21" s="24">
        <v>2641</v>
      </c>
      <c r="K21" s="24">
        <v>3561</v>
      </c>
      <c r="L21" s="24">
        <f t="shared" si="2"/>
        <v>6202</v>
      </c>
      <c r="M21" s="24">
        <v>3284</v>
      </c>
      <c r="N21" s="24">
        <v>4566</v>
      </c>
      <c r="O21" s="24">
        <f t="shared" si="3"/>
        <v>7850</v>
      </c>
      <c r="P21" s="24">
        <v>2339</v>
      </c>
      <c r="Q21" s="24">
        <v>2583</v>
      </c>
      <c r="R21" s="24">
        <f t="shared" si="4"/>
        <v>4922</v>
      </c>
      <c r="S21" s="24">
        <v>2917</v>
      </c>
      <c r="T21" s="24">
        <v>3371</v>
      </c>
      <c r="U21" s="43">
        <f t="shared" si="5"/>
        <v>6288</v>
      </c>
    </row>
    <row r="22" spans="1:36" ht="24" customHeight="1" x14ac:dyDescent="0.55000000000000004">
      <c r="A22" s="5"/>
      <c r="B22" s="42">
        <v>16</v>
      </c>
      <c r="C22" s="22" t="s">
        <v>41</v>
      </c>
      <c r="D22" s="23">
        <v>2563</v>
      </c>
      <c r="E22" s="23">
        <v>1904</v>
      </c>
      <c r="F22" s="24">
        <f t="shared" si="0"/>
        <v>4467</v>
      </c>
      <c r="G22" s="24">
        <v>4709</v>
      </c>
      <c r="H22" s="24">
        <v>3839</v>
      </c>
      <c r="I22" s="24">
        <f t="shared" si="1"/>
        <v>8548</v>
      </c>
      <c r="J22" s="24">
        <v>601</v>
      </c>
      <c r="K22" s="24">
        <v>1026</v>
      </c>
      <c r="L22" s="24">
        <f t="shared" si="2"/>
        <v>1627</v>
      </c>
      <c r="M22" s="24">
        <v>778</v>
      </c>
      <c r="N22" s="24">
        <v>1414</v>
      </c>
      <c r="O22" s="24">
        <f t="shared" si="3"/>
        <v>2192</v>
      </c>
      <c r="P22" s="24">
        <v>917</v>
      </c>
      <c r="Q22" s="24">
        <v>992</v>
      </c>
      <c r="R22" s="24">
        <f t="shared" si="4"/>
        <v>1909</v>
      </c>
      <c r="S22" s="24">
        <v>1127</v>
      </c>
      <c r="T22" s="24">
        <v>1346</v>
      </c>
      <c r="U22" s="43">
        <f t="shared" si="5"/>
        <v>2473</v>
      </c>
      <c r="AC22" s="7"/>
      <c r="AD22" s="7"/>
      <c r="AE22" s="7"/>
      <c r="AF22" s="7"/>
      <c r="AG22" s="7"/>
      <c r="AH22" s="7"/>
      <c r="AI22" s="7"/>
      <c r="AJ22" s="7"/>
    </row>
    <row r="23" spans="1:36" ht="24" customHeight="1" x14ac:dyDescent="0.55000000000000004">
      <c r="A23" s="5"/>
      <c r="B23" s="42">
        <v>17</v>
      </c>
      <c r="C23" s="22" t="s">
        <v>42</v>
      </c>
      <c r="D23" s="23">
        <v>953</v>
      </c>
      <c r="E23" s="23">
        <v>758</v>
      </c>
      <c r="F23" s="24">
        <f t="shared" si="0"/>
        <v>1711</v>
      </c>
      <c r="G23" s="24">
        <v>1872</v>
      </c>
      <c r="H23" s="24">
        <v>1551</v>
      </c>
      <c r="I23" s="24">
        <f t="shared" si="1"/>
        <v>3423</v>
      </c>
      <c r="J23" s="24">
        <v>522</v>
      </c>
      <c r="K23" s="24">
        <v>535</v>
      </c>
      <c r="L23" s="24">
        <f t="shared" si="2"/>
        <v>1057</v>
      </c>
      <c r="M23" s="24">
        <v>679</v>
      </c>
      <c r="N23" s="24">
        <v>732</v>
      </c>
      <c r="O23" s="24">
        <f t="shared" si="3"/>
        <v>1411</v>
      </c>
      <c r="P23" s="24">
        <v>381</v>
      </c>
      <c r="Q23" s="24">
        <v>380</v>
      </c>
      <c r="R23" s="24">
        <f t="shared" si="4"/>
        <v>761</v>
      </c>
      <c r="S23" s="24">
        <v>492</v>
      </c>
      <c r="T23" s="24">
        <v>533</v>
      </c>
      <c r="U23" s="43">
        <f t="shared" si="5"/>
        <v>1025</v>
      </c>
      <c r="AC23" s="7"/>
      <c r="AD23" s="7"/>
      <c r="AE23" s="7"/>
      <c r="AF23" s="7"/>
      <c r="AG23" s="7"/>
      <c r="AH23" s="7"/>
      <c r="AI23" s="7"/>
      <c r="AJ23" s="7"/>
    </row>
    <row r="24" spans="1:36" ht="24" customHeight="1" x14ac:dyDescent="0.55000000000000004">
      <c r="A24" s="5"/>
      <c r="B24" s="42">
        <v>18</v>
      </c>
      <c r="C24" s="22" t="s">
        <v>43</v>
      </c>
      <c r="D24" s="23">
        <v>1459</v>
      </c>
      <c r="E24" s="23">
        <v>874</v>
      </c>
      <c r="F24" s="24">
        <f t="shared" si="0"/>
        <v>2333</v>
      </c>
      <c r="G24" s="24">
        <v>2509</v>
      </c>
      <c r="H24" s="24">
        <v>1753</v>
      </c>
      <c r="I24" s="24">
        <f t="shared" si="1"/>
        <v>4262</v>
      </c>
      <c r="J24" s="24">
        <v>971</v>
      </c>
      <c r="K24" s="24">
        <v>727</v>
      </c>
      <c r="L24" s="24">
        <f t="shared" si="2"/>
        <v>1698</v>
      </c>
      <c r="M24" s="24">
        <v>1117</v>
      </c>
      <c r="N24" s="24">
        <v>922</v>
      </c>
      <c r="O24" s="24">
        <f t="shared" si="3"/>
        <v>2039</v>
      </c>
      <c r="P24" s="24">
        <v>553</v>
      </c>
      <c r="Q24" s="24">
        <v>480</v>
      </c>
      <c r="R24" s="24">
        <f t="shared" si="4"/>
        <v>1033</v>
      </c>
      <c r="S24" s="24">
        <v>633</v>
      </c>
      <c r="T24" s="24">
        <v>608</v>
      </c>
      <c r="U24" s="43">
        <f t="shared" si="5"/>
        <v>1241</v>
      </c>
      <c r="AC24" s="7"/>
      <c r="AD24" s="7"/>
      <c r="AE24" s="7"/>
      <c r="AF24" s="7"/>
      <c r="AG24" s="7"/>
      <c r="AH24" s="7"/>
      <c r="AI24" s="7"/>
      <c r="AJ24" s="7"/>
    </row>
    <row r="25" spans="1:36" ht="24" customHeight="1" x14ac:dyDescent="0.55000000000000004">
      <c r="A25" s="5"/>
      <c r="B25" s="42">
        <v>19</v>
      </c>
      <c r="C25" s="22" t="s">
        <v>44</v>
      </c>
      <c r="D25" s="23">
        <v>683</v>
      </c>
      <c r="E25" s="23">
        <v>508</v>
      </c>
      <c r="F25" s="24">
        <f t="shared" si="0"/>
        <v>1191</v>
      </c>
      <c r="G25" s="24">
        <v>1552</v>
      </c>
      <c r="H25" s="24">
        <v>1369</v>
      </c>
      <c r="I25" s="24">
        <f t="shared" si="1"/>
        <v>2921</v>
      </c>
      <c r="J25" s="24">
        <v>155</v>
      </c>
      <c r="K25" s="24">
        <v>349</v>
      </c>
      <c r="L25" s="24">
        <f t="shared" si="2"/>
        <v>504</v>
      </c>
      <c r="M25" s="24">
        <v>230</v>
      </c>
      <c r="N25" s="24">
        <v>555</v>
      </c>
      <c r="O25" s="24">
        <f t="shared" si="3"/>
        <v>785</v>
      </c>
      <c r="P25" s="24">
        <v>270</v>
      </c>
      <c r="Q25" s="24">
        <v>321</v>
      </c>
      <c r="R25" s="24">
        <f t="shared" si="4"/>
        <v>591</v>
      </c>
      <c r="S25" s="24">
        <v>380</v>
      </c>
      <c r="T25" s="24">
        <v>512</v>
      </c>
      <c r="U25" s="43">
        <f t="shared" si="5"/>
        <v>892</v>
      </c>
      <c r="AC25" s="7"/>
      <c r="AD25" s="7"/>
      <c r="AE25" s="7"/>
      <c r="AF25" s="7"/>
      <c r="AG25" s="7"/>
      <c r="AH25" s="7"/>
      <c r="AI25" s="7"/>
      <c r="AJ25" s="7"/>
    </row>
    <row r="26" spans="1:36" ht="24" customHeight="1" x14ac:dyDescent="0.55000000000000004">
      <c r="A26" s="5"/>
      <c r="B26" s="42">
        <v>20</v>
      </c>
      <c r="C26" s="22" t="s">
        <v>45</v>
      </c>
      <c r="D26" s="23">
        <v>2020</v>
      </c>
      <c r="E26" s="23">
        <v>1437</v>
      </c>
      <c r="F26" s="24">
        <f t="shared" si="0"/>
        <v>3457</v>
      </c>
      <c r="G26" s="24">
        <v>3536</v>
      </c>
      <c r="H26" s="24">
        <v>2675</v>
      </c>
      <c r="I26" s="24">
        <f t="shared" si="1"/>
        <v>6211</v>
      </c>
      <c r="J26" s="24">
        <v>751</v>
      </c>
      <c r="K26" s="24">
        <v>886</v>
      </c>
      <c r="L26" s="24">
        <f t="shared" si="2"/>
        <v>1637</v>
      </c>
      <c r="M26" s="24">
        <v>911</v>
      </c>
      <c r="N26" s="24">
        <v>1125</v>
      </c>
      <c r="O26" s="24">
        <f t="shared" si="3"/>
        <v>2036</v>
      </c>
      <c r="P26" s="24">
        <v>661</v>
      </c>
      <c r="Q26" s="24">
        <v>621</v>
      </c>
      <c r="R26" s="24">
        <f t="shared" si="4"/>
        <v>1282</v>
      </c>
      <c r="S26" s="24">
        <v>797</v>
      </c>
      <c r="T26" s="24">
        <v>805</v>
      </c>
      <c r="U26" s="43">
        <f t="shared" si="5"/>
        <v>1602</v>
      </c>
      <c r="AC26" s="7"/>
      <c r="AD26" s="7"/>
      <c r="AE26" s="7"/>
      <c r="AF26" s="7"/>
      <c r="AG26" s="7"/>
      <c r="AH26" s="7"/>
      <c r="AI26" s="7"/>
      <c r="AJ26" s="7"/>
    </row>
    <row r="27" spans="1:36" ht="24" customHeight="1" x14ac:dyDescent="0.55000000000000004">
      <c r="A27" s="5"/>
      <c r="B27" s="42">
        <v>21</v>
      </c>
      <c r="C27" s="22" t="s">
        <v>46</v>
      </c>
      <c r="D27" s="23">
        <v>3853</v>
      </c>
      <c r="E27" s="23">
        <v>2680</v>
      </c>
      <c r="F27" s="24">
        <f t="shared" si="0"/>
        <v>6533</v>
      </c>
      <c r="G27" s="24">
        <v>7855</v>
      </c>
      <c r="H27" s="24">
        <v>5874</v>
      </c>
      <c r="I27" s="24">
        <f t="shared" si="1"/>
        <v>13729</v>
      </c>
      <c r="J27" s="24">
        <v>2983</v>
      </c>
      <c r="K27" s="24">
        <v>2326</v>
      </c>
      <c r="L27" s="24">
        <f t="shared" si="2"/>
        <v>5309</v>
      </c>
      <c r="M27" s="24">
        <v>3983</v>
      </c>
      <c r="N27" s="24">
        <v>3265</v>
      </c>
      <c r="O27" s="24">
        <f t="shared" si="3"/>
        <v>7248</v>
      </c>
      <c r="P27" s="24">
        <v>1226</v>
      </c>
      <c r="Q27" s="24">
        <v>1212</v>
      </c>
      <c r="R27" s="24">
        <f t="shared" si="4"/>
        <v>2438</v>
      </c>
      <c r="S27" s="24">
        <v>1685</v>
      </c>
      <c r="T27" s="24">
        <v>1802</v>
      </c>
      <c r="U27" s="43">
        <f t="shared" si="5"/>
        <v>3487</v>
      </c>
      <c r="AC27" s="7"/>
      <c r="AD27" s="8"/>
      <c r="AE27" s="9"/>
      <c r="AF27" s="9"/>
      <c r="AG27" s="9"/>
      <c r="AH27" s="7"/>
      <c r="AI27" s="7"/>
      <c r="AJ27" s="7"/>
    </row>
    <row r="28" spans="1:36" ht="24" customHeight="1" x14ac:dyDescent="0.55000000000000004">
      <c r="A28" s="5"/>
      <c r="B28" s="42">
        <v>22</v>
      </c>
      <c r="C28" s="22" t="s">
        <v>47</v>
      </c>
      <c r="D28" s="23">
        <v>1260</v>
      </c>
      <c r="E28" s="23">
        <v>895</v>
      </c>
      <c r="F28" s="24">
        <f t="shared" si="0"/>
        <v>2155</v>
      </c>
      <c r="G28" s="24">
        <v>2440</v>
      </c>
      <c r="H28" s="24">
        <v>1963</v>
      </c>
      <c r="I28" s="24">
        <f t="shared" si="1"/>
        <v>4403</v>
      </c>
      <c r="J28" s="24">
        <v>368</v>
      </c>
      <c r="K28" s="24">
        <v>554</v>
      </c>
      <c r="L28" s="24">
        <f t="shared" si="2"/>
        <v>922</v>
      </c>
      <c r="M28" s="24">
        <v>508</v>
      </c>
      <c r="N28" s="24">
        <v>820</v>
      </c>
      <c r="O28" s="24">
        <f t="shared" si="3"/>
        <v>1328</v>
      </c>
      <c r="P28" s="24">
        <v>442</v>
      </c>
      <c r="Q28" s="24">
        <v>485</v>
      </c>
      <c r="R28" s="24">
        <f t="shared" si="4"/>
        <v>927</v>
      </c>
      <c r="S28" s="24">
        <v>565</v>
      </c>
      <c r="T28" s="24">
        <v>716</v>
      </c>
      <c r="U28" s="43">
        <f t="shared" si="5"/>
        <v>1281</v>
      </c>
      <c r="AC28" s="7"/>
      <c r="AD28" s="7"/>
      <c r="AE28" s="7"/>
      <c r="AF28" s="7"/>
      <c r="AG28" s="7"/>
      <c r="AH28" s="7"/>
      <c r="AI28" s="7"/>
      <c r="AJ28" s="7"/>
    </row>
    <row r="29" spans="1:36" ht="24" customHeight="1" x14ac:dyDescent="0.55000000000000004">
      <c r="A29" s="5"/>
      <c r="B29" s="42">
        <v>23</v>
      </c>
      <c r="C29" s="22" t="s">
        <v>48</v>
      </c>
      <c r="D29" s="23">
        <v>750</v>
      </c>
      <c r="E29" s="23">
        <v>640</v>
      </c>
      <c r="F29" s="24">
        <f t="shared" si="0"/>
        <v>1390</v>
      </c>
      <c r="G29" s="24">
        <v>923</v>
      </c>
      <c r="H29" s="24">
        <v>1106</v>
      </c>
      <c r="I29" s="24">
        <f t="shared" si="1"/>
        <v>2029</v>
      </c>
      <c r="J29" s="24">
        <v>415</v>
      </c>
      <c r="K29" s="24">
        <v>431</v>
      </c>
      <c r="L29" s="24">
        <f t="shared" si="2"/>
        <v>846</v>
      </c>
      <c r="M29" s="24">
        <v>433</v>
      </c>
      <c r="N29" s="24">
        <v>444</v>
      </c>
      <c r="O29" s="24">
        <f t="shared" si="3"/>
        <v>877</v>
      </c>
      <c r="P29" s="24">
        <v>150</v>
      </c>
      <c r="Q29" s="24">
        <v>215</v>
      </c>
      <c r="R29" s="24">
        <f t="shared" si="4"/>
        <v>365</v>
      </c>
      <c r="S29" s="24">
        <v>157</v>
      </c>
      <c r="T29" s="24">
        <v>225</v>
      </c>
      <c r="U29" s="43">
        <f t="shared" si="5"/>
        <v>382</v>
      </c>
      <c r="AC29" s="7"/>
      <c r="AD29" s="7"/>
      <c r="AE29" s="7"/>
      <c r="AF29" s="7"/>
      <c r="AG29" s="7"/>
      <c r="AH29" s="7"/>
      <c r="AI29" s="7"/>
      <c r="AJ29" s="7"/>
    </row>
    <row r="30" spans="1:36" ht="24" customHeight="1" x14ac:dyDescent="0.55000000000000004">
      <c r="A30" s="5"/>
      <c r="B30" s="42">
        <v>24</v>
      </c>
      <c r="C30" s="22" t="s">
        <v>49</v>
      </c>
      <c r="D30" s="23">
        <v>3178</v>
      </c>
      <c r="E30" s="23">
        <v>1760</v>
      </c>
      <c r="F30" s="24">
        <f t="shared" si="0"/>
        <v>4938</v>
      </c>
      <c r="G30" s="24">
        <v>7517</v>
      </c>
      <c r="H30" s="24">
        <v>4542</v>
      </c>
      <c r="I30" s="24">
        <f t="shared" si="1"/>
        <v>12059</v>
      </c>
      <c r="J30" s="24">
        <v>730</v>
      </c>
      <c r="K30" s="24">
        <v>1097</v>
      </c>
      <c r="L30" s="24">
        <f t="shared" si="2"/>
        <v>1827</v>
      </c>
      <c r="M30" s="24">
        <v>972</v>
      </c>
      <c r="N30" s="24">
        <v>1540</v>
      </c>
      <c r="O30" s="24">
        <f t="shared" si="3"/>
        <v>2512</v>
      </c>
      <c r="P30" s="24">
        <v>1128</v>
      </c>
      <c r="Q30" s="24">
        <v>953</v>
      </c>
      <c r="R30" s="24">
        <f t="shared" si="4"/>
        <v>2081</v>
      </c>
      <c r="S30" s="24">
        <v>1454</v>
      </c>
      <c r="T30" s="24">
        <v>1345</v>
      </c>
      <c r="U30" s="43">
        <f t="shared" si="5"/>
        <v>2799</v>
      </c>
      <c r="AC30" s="7"/>
      <c r="AD30" s="7"/>
      <c r="AE30" s="7"/>
      <c r="AF30" s="7"/>
      <c r="AG30" s="7"/>
      <c r="AH30" s="7"/>
      <c r="AI30" s="7"/>
      <c r="AJ30" s="7"/>
    </row>
    <row r="31" spans="1:36" ht="24" customHeight="1" x14ac:dyDescent="0.55000000000000004">
      <c r="A31" s="5"/>
      <c r="B31" s="42">
        <v>25</v>
      </c>
      <c r="C31" s="22" t="s">
        <v>50</v>
      </c>
      <c r="D31" s="23">
        <v>4089</v>
      </c>
      <c r="E31" s="23">
        <v>3547</v>
      </c>
      <c r="F31" s="24">
        <f t="shared" si="0"/>
        <v>7636</v>
      </c>
      <c r="G31" s="24">
        <v>6238</v>
      </c>
      <c r="H31" s="24">
        <v>5487</v>
      </c>
      <c r="I31" s="24">
        <f t="shared" si="1"/>
        <v>11725</v>
      </c>
      <c r="J31" s="24">
        <v>1335</v>
      </c>
      <c r="K31" s="24">
        <v>1922</v>
      </c>
      <c r="L31" s="24">
        <f t="shared" si="2"/>
        <v>3257</v>
      </c>
      <c r="M31" s="24">
        <v>1569</v>
      </c>
      <c r="N31" s="24">
        <v>2308</v>
      </c>
      <c r="O31" s="24">
        <f t="shared" si="3"/>
        <v>3877</v>
      </c>
      <c r="P31" s="24">
        <v>1188</v>
      </c>
      <c r="Q31" s="24">
        <v>1594</v>
      </c>
      <c r="R31" s="24">
        <f t="shared" si="4"/>
        <v>2782</v>
      </c>
      <c r="S31" s="24">
        <v>1388</v>
      </c>
      <c r="T31" s="24">
        <v>1914</v>
      </c>
      <c r="U31" s="43">
        <f t="shared" si="5"/>
        <v>3302</v>
      </c>
      <c r="AC31" s="7"/>
      <c r="AD31" s="7"/>
      <c r="AE31" s="7"/>
      <c r="AF31" s="7"/>
      <c r="AG31" s="7"/>
      <c r="AH31" s="7"/>
      <c r="AI31" s="7"/>
      <c r="AJ31" s="7"/>
    </row>
    <row r="32" spans="1:36" ht="24" customHeight="1" x14ac:dyDescent="0.55000000000000004">
      <c r="A32" s="5"/>
      <c r="B32" s="42">
        <v>26</v>
      </c>
      <c r="C32" s="22" t="s">
        <v>51</v>
      </c>
      <c r="D32" s="23">
        <v>1974</v>
      </c>
      <c r="E32" s="23">
        <v>1459</v>
      </c>
      <c r="F32" s="24">
        <f t="shared" si="0"/>
        <v>3433</v>
      </c>
      <c r="G32" s="24">
        <v>3161</v>
      </c>
      <c r="H32" s="24">
        <v>2393</v>
      </c>
      <c r="I32" s="24">
        <f t="shared" si="1"/>
        <v>5554</v>
      </c>
      <c r="J32" s="24">
        <v>1462</v>
      </c>
      <c r="K32" s="24">
        <v>1272</v>
      </c>
      <c r="L32" s="24">
        <f t="shared" si="2"/>
        <v>2734</v>
      </c>
      <c r="M32" s="24">
        <v>1725</v>
      </c>
      <c r="N32" s="24">
        <v>1513</v>
      </c>
      <c r="O32" s="24">
        <f t="shared" si="3"/>
        <v>3238</v>
      </c>
      <c r="P32" s="24">
        <v>594</v>
      </c>
      <c r="Q32" s="24">
        <v>623</v>
      </c>
      <c r="R32" s="24">
        <f t="shared" si="4"/>
        <v>1217</v>
      </c>
      <c r="S32" s="24">
        <v>700</v>
      </c>
      <c r="T32" s="24">
        <v>767</v>
      </c>
      <c r="U32" s="43">
        <f t="shared" si="5"/>
        <v>1467</v>
      </c>
      <c r="AC32" s="7"/>
      <c r="AD32" s="7"/>
      <c r="AE32" s="7"/>
      <c r="AF32" s="7"/>
      <c r="AG32" s="7"/>
      <c r="AH32" s="7"/>
      <c r="AI32" s="7"/>
      <c r="AJ32" s="7"/>
    </row>
    <row r="33" spans="1:36" ht="24" customHeight="1" x14ac:dyDescent="0.55000000000000004">
      <c r="A33" s="5"/>
      <c r="B33" s="42">
        <v>27</v>
      </c>
      <c r="C33" s="22" t="s">
        <v>52</v>
      </c>
      <c r="D33" s="23">
        <v>1712</v>
      </c>
      <c r="E33" s="23">
        <v>1312</v>
      </c>
      <c r="F33" s="24">
        <f t="shared" si="0"/>
        <v>3024</v>
      </c>
      <c r="G33" s="24">
        <v>2485</v>
      </c>
      <c r="H33" s="24">
        <v>2116</v>
      </c>
      <c r="I33" s="24">
        <f t="shared" si="1"/>
        <v>4601</v>
      </c>
      <c r="J33" s="24">
        <v>843</v>
      </c>
      <c r="K33" s="24">
        <v>880</v>
      </c>
      <c r="L33" s="24">
        <f t="shared" si="2"/>
        <v>1723</v>
      </c>
      <c r="M33" s="24">
        <v>900</v>
      </c>
      <c r="N33" s="24">
        <v>958</v>
      </c>
      <c r="O33" s="24">
        <f t="shared" si="3"/>
        <v>1858</v>
      </c>
      <c r="P33" s="24">
        <v>426</v>
      </c>
      <c r="Q33" s="24">
        <v>465</v>
      </c>
      <c r="R33" s="24">
        <f t="shared" si="4"/>
        <v>891</v>
      </c>
      <c r="S33" s="24">
        <v>459</v>
      </c>
      <c r="T33" s="24">
        <v>519</v>
      </c>
      <c r="U33" s="43">
        <f t="shared" si="5"/>
        <v>978</v>
      </c>
      <c r="AC33" s="7"/>
      <c r="AD33" s="7"/>
      <c r="AE33" s="7"/>
      <c r="AF33" s="7"/>
      <c r="AG33" s="7"/>
      <c r="AH33" s="7"/>
      <c r="AI33" s="7"/>
      <c r="AJ33" s="7"/>
    </row>
    <row r="34" spans="1:36" ht="24" customHeight="1" x14ac:dyDescent="0.55000000000000004">
      <c r="A34" s="5"/>
      <c r="B34" s="42">
        <v>28</v>
      </c>
      <c r="C34" s="22" t="s">
        <v>53</v>
      </c>
      <c r="D34" s="23">
        <v>1896</v>
      </c>
      <c r="E34" s="23">
        <v>1242</v>
      </c>
      <c r="F34" s="24">
        <f t="shared" si="0"/>
        <v>3138</v>
      </c>
      <c r="G34" s="24">
        <v>3807</v>
      </c>
      <c r="H34" s="24">
        <v>2494</v>
      </c>
      <c r="I34" s="24">
        <f>G34+H34</f>
        <v>6301</v>
      </c>
      <c r="J34" s="24">
        <v>828</v>
      </c>
      <c r="K34" s="24">
        <v>780</v>
      </c>
      <c r="L34" s="24">
        <f t="shared" si="2"/>
        <v>1608</v>
      </c>
      <c r="M34" s="24">
        <v>1031</v>
      </c>
      <c r="N34" s="24">
        <v>1023</v>
      </c>
      <c r="O34" s="24">
        <f t="shared" si="3"/>
        <v>2054</v>
      </c>
      <c r="P34" s="24">
        <v>535</v>
      </c>
      <c r="Q34" s="24">
        <v>557</v>
      </c>
      <c r="R34" s="24">
        <f t="shared" si="4"/>
        <v>1092</v>
      </c>
      <c r="S34" s="24">
        <v>653</v>
      </c>
      <c r="T34" s="24">
        <v>721</v>
      </c>
      <c r="U34" s="43">
        <f t="shared" si="5"/>
        <v>1374</v>
      </c>
      <c r="AC34" s="7"/>
      <c r="AD34" s="7"/>
      <c r="AE34" s="7"/>
      <c r="AF34" s="7"/>
      <c r="AG34" s="7"/>
      <c r="AH34" s="7"/>
      <c r="AI34" s="7"/>
      <c r="AJ34" s="7"/>
    </row>
    <row r="35" spans="1:36" ht="24" customHeight="1" x14ac:dyDescent="0.55000000000000004">
      <c r="A35" s="5"/>
      <c r="B35" s="42">
        <v>29</v>
      </c>
      <c r="C35" s="22" t="s">
        <v>54</v>
      </c>
      <c r="D35" s="23">
        <v>972</v>
      </c>
      <c r="E35" s="23">
        <v>608</v>
      </c>
      <c r="F35" s="24">
        <f t="shared" si="0"/>
        <v>1580</v>
      </c>
      <c r="G35" s="24">
        <v>1979</v>
      </c>
      <c r="H35" s="24">
        <v>1256</v>
      </c>
      <c r="I35" s="24">
        <f t="shared" si="1"/>
        <v>3235</v>
      </c>
      <c r="J35" s="24">
        <v>370</v>
      </c>
      <c r="K35" s="24">
        <v>331</v>
      </c>
      <c r="L35" s="24">
        <f t="shared" si="2"/>
        <v>701</v>
      </c>
      <c r="M35" s="24">
        <v>499</v>
      </c>
      <c r="N35" s="24">
        <v>470</v>
      </c>
      <c r="O35" s="24">
        <f t="shared" si="3"/>
        <v>969</v>
      </c>
      <c r="P35" s="24">
        <v>321</v>
      </c>
      <c r="Q35" s="24">
        <v>284</v>
      </c>
      <c r="R35" s="24">
        <f t="shared" si="4"/>
        <v>605</v>
      </c>
      <c r="S35" s="24">
        <v>426</v>
      </c>
      <c r="T35" s="24">
        <v>406</v>
      </c>
      <c r="U35" s="43">
        <f t="shared" si="5"/>
        <v>832</v>
      </c>
      <c r="AC35" s="7"/>
      <c r="AD35" s="7"/>
      <c r="AE35" s="7"/>
      <c r="AF35" s="7"/>
      <c r="AG35" s="7"/>
      <c r="AH35" s="7"/>
      <c r="AI35" s="7"/>
      <c r="AJ35" s="7"/>
    </row>
    <row r="36" spans="1:36" ht="24" customHeight="1" x14ac:dyDescent="0.55000000000000004">
      <c r="A36" s="5"/>
      <c r="B36" s="42">
        <v>30</v>
      </c>
      <c r="C36" s="25" t="s">
        <v>55</v>
      </c>
      <c r="D36" s="23">
        <v>5932</v>
      </c>
      <c r="E36" s="23">
        <v>4685</v>
      </c>
      <c r="F36" s="24">
        <f t="shared" si="0"/>
        <v>10617</v>
      </c>
      <c r="G36" s="24">
        <v>9258</v>
      </c>
      <c r="H36" s="24">
        <v>7679</v>
      </c>
      <c r="I36" s="24">
        <f t="shared" si="1"/>
        <v>16937</v>
      </c>
      <c r="J36" s="24">
        <v>4127</v>
      </c>
      <c r="K36" s="24">
        <v>3710</v>
      </c>
      <c r="L36" s="24">
        <f t="shared" si="2"/>
        <v>7837</v>
      </c>
      <c r="M36" s="24">
        <v>4642</v>
      </c>
      <c r="N36" s="24">
        <v>4154</v>
      </c>
      <c r="O36" s="24">
        <f t="shared" si="3"/>
        <v>8796</v>
      </c>
      <c r="P36" s="24">
        <v>1858</v>
      </c>
      <c r="Q36" s="24">
        <v>2117</v>
      </c>
      <c r="R36" s="24">
        <f t="shared" si="4"/>
        <v>3975</v>
      </c>
      <c r="S36" s="24">
        <v>2061</v>
      </c>
      <c r="T36" s="24">
        <v>2410</v>
      </c>
      <c r="U36" s="43">
        <f t="shared" si="5"/>
        <v>4471</v>
      </c>
    </row>
    <row r="37" spans="1:36" ht="24" customHeight="1" x14ac:dyDescent="0.55000000000000004">
      <c r="A37" s="5"/>
      <c r="B37" s="42">
        <v>31</v>
      </c>
      <c r="C37" s="22" t="s">
        <v>56</v>
      </c>
      <c r="D37" s="23">
        <v>1543</v>
      </c>
      <c r="E37" s="23">
        <v>873</v>
      </c>
      <c r="F37" s="24">
        <f t="shared" si="0"/>
        <v>2416</v>
      </c>
      <c r="G37" s="24">
        <v>1997</v>
      </c>
      <c r="H37" s="24">
        <v>1956</v>
      </c>
      <c r="I37" s="24">
        <f t="shared" si="1"/>
        <v>3953</v>
      </c>
      <c r="J37" s="24">
        <v>404</v>
      </c>
      <c r="K37" s="24">
        <v>525</v>
      </c>
      <c r="L37" s="24">
        <f t="shared" si="2"/>
        <v>929</v>
      </c>
      <c r="M37" s="24">
        <v>449</v>
      </c>
      <c r="N37" s="24">
        <v>580</v>
      </c>
      <c r="O37" s="24">
        <f t="shared" si="3"/>
        <v>1029</v>
      </c>
      <c r="P37" s="24">
        <v>566</v>
      </c>
      <c r="Q37" s="24">
        <v>463</v>
      </c>
      <c r="R37" s="24">
        <f t="shared" si="4"/>
        <v>1029</v>
      </c>
      <c r="S37" s="24">
        <v>643</v>
      </c>
      <c r="T37" s="24">
        <v>526</v>
      </c>
      <c r="U37" s="43">
        <f t="shared" si="5"/>
        <v>1169</v>
      </c>
    </row>
    <row r="38" spans="1:36" ht="24" customHeight="1" thickBot="1" x14ac:dyDescent="0.6">
      <c r="A38" s="5"/>
      <c r="B38" s="44">
        <v>32</v>
      </c>
      <c r="C38" s="26" t="s">
        <v>57</v>
      </c>
      <c r="D38" s="27">
        <v>931</v>
      </c>
      <c r="E38" s="27">
        <v>723</v>
      </c>
      <c r="F38" s="28">
        <f t="shared" si="0"/>
        <v>1654</v>
      </c>
      <c r="G38" s="24">
        <v>2281</v>
      </c>
      <c r="H38" s="24">
        <v>2091</v>
      </c>
      <c r="I38" s="24">
        <f t="shared" si="1"/>
        <v>4372</v>
      </c>
      <c r="J38" s="24">
        <v>214</v>
      </c>
      <c r="K38" s="24">
        <v>475</v>
      </c>
      <c r="L38" s="24">
        <f t="shared" si="2"/>
        <v>689</v>
      </c>
      <c r="M38" s="24">
        <v>334</v>
      </c>
      <c r="N38" s="24">
        <v>784</v>
      </c>
      <c r="O38" s="24">
        <f t="shared" si="3"/>
        <v>1118</v>
      </c>
      <c r="P38" s="24">
        <v>348</v>
      </c>
      <c r="Q38" s="24">
        <v>449</v>
      </c>
      <c r="R38" s="24">
        <f t="shared" si="4"/>
        <v>797</v>
      </c>
      <c r="S38" s="24">
        <v>498</v>
      </c>
      <c r="T38" s="24">
        <v>739</v>
      </c>
      <c r="U38" s="43">
        <f t="shared" si="5"/>
        <v>1237</v>
      </c>
    </row>
    <row r="39" spans="1:36" s="30" customFormat="1" ht="24" customHeight="1" thickBot="1" x14ac:dyDescent="0.6">
      <c r="A39" s="29"/>
      <c r="B39" s="45"/>
      <c r="C39" s="46"/>
      <c r="D39" s="47">
        <f>SUM(D7:D38)</f>
        <v>66868</v>
      </c>
      <c r="E39" s="47">
        <f t="shared" ref="E39:U39" si="6">SUM(E7:E38)</f>
        <v>46188</v>
      </c>
      <c r="F39" s="47">
        <f t="shared" si="6"/>
        <v>113056</v>
      </c>
      <c r="G39" s="47">
        <f t="shared" si="6"/>
        <v>120617</v>
      </c>
      <c r="H39" s="47">
        <f t="shared" si="6"/>
        <v>88610</v>
      </c>
      <c r="I39" s="47">
        <f t="shared" si="6"/>
        <v>209227</v>
      </c>
      <c r="J39" s="47">
        <f t="shared" si="6"/>
        <v>30008</v>
      </c>
      <c r="K39" s="47">
        <f t="shared" si="6"/>
        <v>31751</v>
      </c>
      <c r="L39" s="47">
        <f t="shared" si="6"/>
        <v>61759</v>
      </c>
      <c r="M39" s="47">
        <f t="shared" si="6"/>
        <v>36682</v>
      </c>
      <c r="N39" s="47">
        <f t="shared" si="6"/>
        <v>40702</v>
      </c>
      <c r="O39" s="47">
        <f t="shared" si="6"/>
        <v>77384</v>
      </c>
      <c r="P39" s="47">
        <f t="shared" si="6"/>
        <v>21815</v>
      </c>
      <c r="Q39" s="47">
        <f t="shared" si="6"/>
        <v>22094</v>
      </c>
      <c r="R39" s="47">
        <f t="shared" si="6"/>
        <v>43909</v>
      </c>
      <c r="S39" s="47">
        <f t="shared" si="6"/>
        <v>26821</v>
      </c>
      <c r="T39" s="47">
        <f t="shared" si="6"/>
        <v>29126</v>
      </c>
      <c r="U39" s="48">
        <f t="shared" si="6"/>
        <v>55947</v>
      </c>
    </row>
    <row r="40" spans="1:36" x14ac:dyDescent="0.45">
      <c r="B40" s="5"/>
      <c r="C40" s="5"/>
      <c r="F40" s="5"/>
    </row>
    <row r="41" spans="1:36" x14ac:dyDescent="0.45">
      <c r="B41" s="10" t="s">
        <v>8</v>
      </c>
      <c r="C41" s="11" t="s">
        <v>58</v>
      </c>
      <c r="D41" s="11"/>
      <c r="E41" s="12"/>
      <c r="F41" s="12"/>
      <c r="G41" s="12"/>
      <c r="H41" s="12"/>
      <c r="I41" s="12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</row>
    <row r="42" spans="1:36" ht="15" customHeight="1" x14ac:dyDescent="0.45">
      <c r="B42" s="10" t="s">
        <v>9</v>
      </c>
      <c r="C42" s="11" t="s">
        <v>59</v>
      </c>
      <c r="D42" s="11"/>
      <c r="E42" s="12"/>
      <c r="F42" s="12"/>
      <c r="G42" s="12"/>
      <c r="H42" s="12"/>
      <c r="I42" s="12"/>
      <c r="J42" s="12"/>
      <c r="K42" s="12"/>
      <c r="L42" s="12"/>
      <c r="M42" s="12"/>
      <c r="N42" s="13"/>
      <c r="O42" s="13"/>
      <c r="P42" s="13"/>
      <c r="Q42" s="13"/>
      <c r="R42" s="13"/>
      <c r="S42" s="13"/>
      <c r="T42" s="13"/>
      <c r="U42" s="13"/>
    </row>
    <row r="43" spans="1:36" x14ac:dyDescent="0.45">
      <c r="B43" s="10" t="s">
        <v>10</v>
      </c>
      <c r="C43" s="11" t="s">
        <v>60</v>
      </c>
      <c r="D43" s="11"/>
      <c r="E43" s="12"/>
      <c r="F43" s="12"/>
      <c r="G43" s="12"/>
      <c r="H43" s="12"/>
      <c r="I43" s="12"/>
      <c r="J43" s="12"/>
      <c r="K43" s="12"/>
      <c r="L43" s="12"/>
      <c r="M43" s="13"/>
      <c r="N43" s="13"/>
      <c r="O43" s="13"/>
      <c r="P43" s="13" t="s">
        <v>20</v>
      </c>
      <c r="Q43" s="13"/>
      <c r="R43" s="13"/>
      <c r="S43" s="13"/>
      <c r="T43" s="13"/>
      <c r="U43" s="13"/>
    </row>
    <row r="44" spans="1:36" ht="15" customHeight="1" x14ac:dyDescent="0.45">
      <c r="B44" s="10" t="s">
        <v>11</v>
      </c>
      <c r="C44" s="11" t="s">
        <v>61</v>
      </c>
      <c r="D44" s="11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3"/>
      <c r="P44" s="13"/>
      <c r="Q44" s="13"/>
      <c r="R44" s="13"/>
      <c r="S44" s="13"/>
      <c r="T44" s="13"/>
      <c r="U44" s="13"/>
    </row>
    <row r="45" spans="1:36" x14ac:dyDescent="0.45">
      <c r="B45" s="10" t="s">
        <v>12</v>
      </c>
      <c r="C45" s="11" t="s">
        <v>62</v>
      </c>
      <c r="D45" s="11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3"/>
      <c r="P45" s="13"/>
      <c r="Q45" s="13"/>
      <c r="R45" s="13"/>
      <c r="S45" s="13"/>
      <c r="T45" s="13"/>
      <c r="U45" s="13"/>
    </row>
    <row r="46" spans="1:36" ht="15" customHeight="1" x14ac:dyDescent="0.45">
      <c r="B46" s="10" t="s">
        <v>13</v>
      </c>
      <c r="C46" s="11" t="s">
        <v>63</v>
      </c>
      <c r="D46" s="11"/>
      <c r="E46" s="12"/>
      <c r="F46" s="12"/>
      <c r="G46" s="12"/>
      <c r="H46" s="12"/>
      <c r="I46" s="12"/>
      <c r="J46" s="12"/>
      <c r="K46" s="12"/>
      <c r="L46" s="12"/>
      <c r="M46" s="12"/>
      <c r="N46" s="13"/>
      <c r="O46" s="13"/>
      <c r="P46" s="13"/>
      <c r="Q46" s="13"/>
      <c r="R46" s="13"/>
      <c r="S46" s="13"/>
      <c r="T46" s="13"/>
      <c r="U46" s="13"/>
    </row>
    <row r="47" spans="1:36" ht="15" customHeight="1" x14ac:dyDescent="0.45">
      <c r="B47" s="14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</row>
    <row r="48" spans="1:36" ht="15" customHeight="1" x14ac:dyDescent="0.45">
      <c r="B48" s="15" t="s">
        <v>14</v>
      </c>
      <c r="C48" s="15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3"/>
    </row>
    <row r="49" spans="2:21" ht="13.5" customHeight="1" x14ac:dyDescent="0.45"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3"/>
    </row>
    <row r="50" spans="2:21" ht="20.25" customHeight="1" x14ac:dyDescent="0.45">
      <c r="B50" s="17" t="s">
        <v>15</v>
      </c>
      <c r="C50" s="18" t="s">
        <v>25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</row>
    <row r="51" spans="2:21" x14ac:dyDescent="0.45">
      <c r="B51" s="13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</row>
    <row r="52" spans="2:21" ht="6.75" customHeight="1" x14ac:dyDescent="0.45">
      <c r="B52" s="13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</row>
    <row r="53" spans="2:21" ht="15.75" customHeight="1" x14ac:dyDescent="0.45">
      <c r="B53" s="17" t="s">
        <v>16</v>
      </c>
      <c r="C53" s="49" t="s">
        <v>17</v>
      </c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</row>
    <row r="54" spans="2:21" ht="6.75" customHeight="1" x14ac:dyDescent="0.45">
      <c r="B54" s="13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</row>
    <row r="55" spans="2:21" ht="34.5" customHeight="1" x14ac:dyDescent="0.45">
      <c r="B55" s="50" t="s">
        <v>18</v>
      </c>
      <c r="C55" s="20" t="s">
        <v>19</v>
      </c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</row>
    <row r="56" spans="2:21" x14ac:dyDescent="0.45">
      <c r="B56" s="13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</row>
  </sheetData>
  <mergeCells count="13">
    <mergeCell ref="B1:U1"/>
    <mergeCell ref="C50:U51"/>
    <mergeCell ref="AE27:AG27"/>
    <mergeCell ref="B48:C48"/>
    <mergeCell ref="C53:U53"/>
    <mergeCell ref="C55:U56"/>
    <mergeCell ref="B5:C5"/>
    <mergeCell ref="D5:F5"/>
    <mergeCell ref="G5:I5"/>
    <mergeCell ref="J5:L5"/>
    <mergeCell ref="M5:O5"/>
    <mergeCell ref="P5:R5"/>
    <mergeCell ref="S5:U5"/>
  </mergeCells>
  <printOptions horizontalCentered="1"/>
  <pageMargins left="0" right="0" top="0" bottom="0" header="0.31496062992125984" footer="0.31496062992125984"/>
  <pageSetup scale="41" orientation="landscape" r:id="rId1"/>
  <headerFooter>
    <oddHeader>&amp;L&amp;G&amp;C&amp;"Noto Sans,Negrita"&amp;18INFORMACIÓN ESTADÍSTICA 
CON PERSPECTIVA DE GÉNERO&amp;R&amp;G</oddHeader>
    <oddFooter>&amp;L&amp;12Registro Agrario Nacional. Servicios Públicos de Información / Estadística Agraria / Estadística con Perspectiva de Género http://www.ran.gob.mx/ran/index.php/perspectivagen&amp;R&amp;P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</dc:creator>
  <cp:lastModifiedBy>Quetzalli Enriquez Carino</cp:lastModifiedBy>
  <cp:lastPrinted>2026-04-14T20:24:11Z</cp:lastPrinted>
  <dcterms:created xsi:type="dcterms:W3CDTF">2017-02-01T23:08:31Z</dcterms:created>
  <dcterms:modified xsi:type="dcterms:W3CDTF">2026-04-14T20:24:15Z</dcterms:modified>
</cp:coreProperties>
</file>